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f-sv2020\各課共有フォルダ\総務課共有フォルダ\020_係\025_情報管財係\999__年次業務\(12月)競争入札入札参加資格追加受付(偶数年度)\R070106_入札参加資格追加受付\要領・申請書(水道用資材)(HP掲載用)\"/>
    </mc:Choice>
  </mc:AlternateContent>
  <bookViews>
    <workbookView xWindow="9975" yWindow="315" windowWidth="11715" windowHeight="8445" tabRatio="834" firstSheet="1" activeTab="1"/>
  </bookViews>
  <sheets>
    <sheet name="設定" sheetId="15" state="hidden" r:id="rId1"/>
    <sheet name="申請書" sheetId="1" r:id="rId2"/>
    <sheet name="申請書 (記載例)" sheetId="9" r:id="rId3"/>
    <sheet name="経営規模調書" sheetId="2" r:id="rId4"/>
    <sheet name="経営規模調書 (記載例)" sheetId="10" r:id="rId5"/>
    <sheet name="使用印鑑届" sheetId="14" r:id="rId6"/>
    <sheet name="誓約書" sheetId="13" r:id="rId7"/>
    <sheet name="実績表" sheetId="7" r:id="rId8"/>
    <sheet name="実績表 (記載例)" sheetId="12" r:id="rId9"/>
    <sheet name="経歴書" sheetId="6" r:id="rId10"/>
    <sheet name="委任状" sheetId="8" r:id="rId11"/>
  </sheets>
  <definedNames>
    <definedName name="_xlnm.Print_Area" localSheetId="10">委任状!$A$1:$G$33</definedName>
    <definedName name="_xlnm.Print_Area" localSheetId="3">経営規模調書!$A$1:$O$39</definedName>
    <definedName name="_xlnm.Print_Area" localSheetId="4">'経営規模調書 (記載例)'!$A$1:$O$39</definedName>
    <definedName name="_xlnm.Print_Area" localSheetId="5">使用印鑑届!$A$1:$G$34</definedName>
    <definedName name="_xlnm.Print_Area" localSheetId="7">実績表!$A$1:$F$30</definedName>
    <definedName name="_xlnm.Print_Area" localSheetId="8">'実績表 (記載例)'!$A$1:$F$30</definedName>
    <definedName name="_xlnm.Print_Area" localSheetId="1">申請書!$A$1:$L$37</definedName>
    <definedName name="_xlnm.Print_Area" localSheetId="2">'申請書 (記載例)'!$A$1:$L$37</definedName>
    <definedName name="_xlnm.Print_Area" localSheetId="6">誓約書!$B$1:$AY$68</definedName>
  </definedNames>
  <calcPr calcId="162913"/>
</workbook>
</file>

<file path=xl/calcChain.xml><?xml version="1.0" encoding="utf-8"?>
<calcChain xmlns="http://schemas.openxmlformats.org/spreadsheetml/2006/main">
  <c r="G14" i="15" l="1"/>
  <c r="G15" i="15"/>
  <c r="B22" i="1" l="1"/>
  <c r="C23" i="8"/>
  <c r="H13" i="15" l="1"/>
  <c r="C6" i="12" s="1"/>
  <c r="G13" i="15"/>
  <c r="C5" i="12" s="1"/>
  <c r="E3" i="15"/>
  <c r="B14" i="15" s="1"/>
  <c r="B9" i="15" l="1"/>
  <c r="H6" i="9"/>
  <c r="B13" i="15"/>
  <c r="E5" i="15"/>
  <c r="B10" i="15" s="1"/>
  <c r="B22" i="9" s="1"/>
  <c r="H24" i="10" l="1"/>
  <c r="L9" i="10"/>
  <c r="E10" i="10"/>
  <c r="H10" i="10"/>
  <c r="L10" i="10"/>
  <c r="L10" i="2"/>
  <c r="L9" i="2"/>
  <c r="H10" i="2"/>
  <c r="E10" i="2"/>
</calcChain>
</file>

<file path=xl/sharedStrings.xml><?xml version="1.0" encoding="utf-8"?>
<sst xmlns="http://schemas.openxmlformats.org/spreadsheetml/2006/main" count="237" uniqueCount="169">
  <si>
    <t>別記</t>
    <rPh sb="0" eb="2">
      <t>ベッキ</t>
    </rPh>
    <phoneticPr fontId="1"/>
  </si>
  <si>
    <t>様式第１号</t>
    <rPh sb="0" eb="2">
      <t>ヨウシキ</t>
    </rPh>
    <rPh sb="2" eb="3">
      <t>ダイ</t>
    </rPh>
    <rPh sb="4" eb="5">
      <t>ゴウ</t>
    </rPh>
    <phoneticPr fontId="1"/>
  </si>
  <si>
    <t>郵便番号</t>
    <rPh sb="0" eb="2">
      <t>ユウビン</t>
    </rPh>
    <rPh sb="2" eb="4">
      <t>バンゴウ</t>
    </rPh>
    <phoneticPr fontId="1"/>
  </si>
  <si>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</si>
  <si>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</si>
  <si>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代表者職名・氏名</t>
    <rPh sb="0" eb="3">
      <t>ダイヒョウシャ</t>
    </rPh>
    <rPh sb="3" eb="5">
      <t>ショクメイ</t>
    </rPh>
    <rPh sb="6" eb="8">
      <t>シメイ</t>
    </rPh>
    <phoneticPr fontId="1"/>
  </si>
  <si>
    <t>ＦＡＸ</t>
  </si>
  <si>
    <t>（ふりがな）</t>
    <phoneticPr fontId="2"/>
  </si>
  <si>
    <t>電　話</t>
    <rPh sb="0" eb="1">
      <t>デン</t>
    </rPh>
    <rPh sb="2" eb="3">
      <t>ハナシ</t>
    </rPh>
    <phoneticPr fontId="1"/>
  </si>
  <si>
    <t>１　販売、製造等年間平均実績高</t>
    <rPh sb="2" eb="4">
      <t>ハンバイ</t>
    </rPh>
    <rPh sb="5" eb="7">
      <t>セイゾウ</t>
    </rPh>
    <rPh sb="7" eb="8">
      <t>トウ</t>
    </rPh>
    <rPh sb="8" eb="10">
      <t>ネンカン</t>
    </rPh>
    <rPh sb="10" eb="12">
      <t>ヘイキン</t>
    </rPh>
    <rPh sb="12" eb="14">
      <t>ジッセキ</t>
    </rPh>
    <rPh sb="14" eb="15">
      <t>ダカ</t>
    </rPh>
    <phoneticPr fontId="2"/>
  </si>
  <si>
    <t>決算期別</t>
    <rPh sb="0" eb="3">
      <t>ケッサンキ</t>
    </rPh>
    <rPh sb="3" eb="4">
      <t>ベツ</t>
    </rPh>
    <phoneticPr fontId="2"/>
  </si>
  <si>
    <t>直前第２年度分決算</t>
    <rPh sb="0" eb="2">
      <t>チョクゼン</t>
    </rPh>
    <rPh sb="2" eb="3">
      <t>ダイ</t>
    </rPh>
    <rPh sb="4" eb="7">
      <t>ネンドブン</t>
    </rPh>
    <rPh sb="7" eb="9">
      <t>ケッサン</t>
    </rPh>
    <phoneticPr fontId="2"/>
  </si>
  <si>
    <t>直前第１年度分決算</t>
    <rPh sb="0" eb="2">
      <t>チョクゼン</t>
    </rPh>
    <rPh sb="2" eb="3">
      <t>ダイ</t>
    </rPh>
    <rPh sb="4" eb="7">
      <t>ネンドブン</t>
    </rPh>
    <rPh sb="7" eb="9">
      <t>ケッサン</t>
    </rPh>
    <phoneticPr fontId="2"/>
  </si>
  <si>
    <t>年間平均実績高</t>
    <rPh sb="0" eb="2">
      <t>ネンカン</t>
    </rPh>
    <rPh sb="2" eb="4">
      <t>ヘイキン</t>
    </rPh>
    <rPh sb="4" eb="6">
      <t>ジッセキ</t>
    </rPh>
    <rPh sb="6" eb="7">
      <t>ダカ</t>
    </rPh>
    <phoneticPr fontId="2"/>
  </si>
  <si>
    <t>千円</t>
    <rPh sb="0" eb="2">
      <t>センエン</t>
    </rPh>
    <phoneticPr fontId="2"/>
  </si>
  <si>
    <t>　　年　　月から</t>
    <rPh sb="2" eb="3">
      <t>ネン</t>
    </rPh>
    <rPh sb="5" eb="6">
      <t>ツキ</t>
    </rPh>
    <phoneticPr fontId="2"/>
  </si>
  <si>
    <t>　　年　　月まで</t>
    <rPh sb="2" eb="3">
      <t>ネン</t>
    </rPh>
    <rPh sb="5" eb="6">
      <t>ツキ</t>
    </rPh>
    <phoneticPr fontId="2"/>
  </si>
  <si>
    <t>年　　別</t>
    <rPh sb="0" eb="1">
      <t>トシ</t>
    </rPh>
    <rPh sb="3" eb="4">
      <t>ベツ</t>
    </rPh>
    <phoneticPr fontId="2"/>
  </si>
  <si>
    <t>計</t>
    <rPh sb="0" eb="1">
      <t>ケイ</t>
    </rPh>
    <phoneticPr fontId="2"/>
  </si>
  <si>
    <t>２　自己資本の額</t>
    <rPh sb="2" eb="4">
      <t>ジコ</t>
    </rPh>
    <rPh sb="4" eb="6">
      <t>シホン</t>
    </rPh>
    <rPh sb="7" eb="8">
      <t>ガク</t>
    </rPh>
    <phoneticPr fontId="2"/>
  </si>
  <si>
    <t>３　従業員数</t>
    <rPh sb="2" eb="5">
      <t>ジュウギョウイン</t>
    </rPh>
    <rPh sb="5" eb="6">
      <t>スウ</t>
    </rPh>
    <phoneticPr fontId="2"/>
  </si>
  <si>
    <t>４　経営年数</t>
    <rPh sb="2" eb="4">
      <t>ケイエイ</t>
    </rPh>
    <rPh sb="4" eb="6">
      <t>ネンスウ</t>
    </rPh>
    <phoneticPr fontId="2"/>
  </si>
  <si>
    <t>年</t>
    <rPh sb="0" eb="1">
      <t>ネン</t>
    </rPh>
    <phoneticPr fontId="2"/>
  </si>
  <si>
    <t>営業の種類</t>
    <rPh sb="0" eb="2">
      <t>エイギョウ</t>
    </rPh>
    <rPh sb="3" eb="5">
      <t>シュルイ</t>
    </rPh>
    <phoneticPr fontId="2"/>
  </si>
  <si>
    <t>算出格付</t>
    <rPh sb="0" eb="2">
      <t>サンシュツ</t>
    </rPh>
    <rPh sb="2" eb="4">
      <t>カクヅケ</t>
    </rPh>
    <phoneticPr fontId="2"/>
  </si>
  <si>
    <t>Ａ　　Ｂ　　Ｃ　　級</t>
    <rPh sb="9" eb="10">
      <t>キュウ</t>
    </rPh>
    <phoneticPr fontId="2"/>
  </si>
  <si>
    <t>備考</t>
    <rPh sb="0" eb="2">
      <t>ビコウ</t>
    </rPh>
    <phoneticPr fontId="2"/>
  </si>
  <si>
    <t>※印以下は記入しないでください。</t>
    <rPh sb="1" eb="2">
      <t>ジルシ</t>
    </rPh>
    <rPh sb="2" eb="4">
      <t>イカ</t>
    </rPh>
    <rPh sb="5" eb="7">
      <t>キニュウ</t>
    </rPh>
    <phoneticPr fontId="2"/>
  </si>
  <si>
    <t>経　営　規　模　調　書</t>
    <rPh sb="0" eb="1">
      <t>キョウ</t>
    </rPh>
    <rPh sb="2" eb="3">
      <t>エイ</t>
    </rPh>
    <rPh sb="4" eb="5">
      <t>キ</t>
    </rPh>
    <rPh sb="6" eb="7">
      <t>ボ</t>
    </rPh>
    <rPh sb="8" eb="9">
      <t>チョウ</t>
    </rPh>
    <rPh sb="10" eb="11">
      <t>ショ</t>
    </rPh>
    <phoneticPr fontId="2"/>
  </si>
  <si>
    <t>別記</t>
    <rPh sb="0" eb="2">
      <t>ベッキ</t>
    </rPh>
    <phoneticPr fontId="2"/>
  </si>
  <si>
    <t>様式第２号</t>
    <rPh sb="0" eb="2">
      <t>ヨウシキ</t>
    </rPh>
    <rPh sb="2" eb="3">
      <t>ダイ</t>
    </rPh>
    <rPh sb="4" eb="5">
      <t>ゴウ</t>
    </rPh>
    <phoneticPr fontId="2"/>
  </si>
  <si>
    <t>所在地又は住所</t>
    <rPh sb="0" eb="3">
      <t>ショザイチ</t>
    </rPh>
    <rPh sb="3" eb="4">
      <t>マタ</t>
    </rPh>
    <rPh sb="5" eb="7">
      <t>ジュウショ</t>
    </rPh>
    <phoneticPr fontId="2"/>
  </si>
  <si>
    <t>商号又は名称</t>
    <rPh sb="0" eb="2">
      <t>ショウゴウ</t>
    </rPh>
    <rPh sb="2" eb="3">
      <t>マタ</t>
    </rPh>
    <rPh sb="4" eb="6">
      <t>メイショウ</t>
    </rPh>
    <phoneticPr fontId="2"/>
  </si>
  <si>
    <t>代表者職名・氏名</t>
    <rPh sb="0" eb="3">
      <t>ダイヒョウシャ</t>
    </rPh>
    <rPh sb="3" eb="5">
      <t>ショクメイ</t>
    </rPh>
    <rPh sb="6" eb="8">
      <t>シメイ</t>
    </rPh>
    <phoneticPr fontId="2"/>
  </si>
  <si>
    <t>使　用　印　鑑　届</t>
    <rPh sb="0" eb="1">
      <t>ツカ</t>
    </rPh>
    <rPh sb="2" eb="3">
      <t>ヨウ</t>
    </rPh>
    <rPh sb="4" eb="5">
      <t>イン</t>
    </rPh>
    <rPh sb="6" eb="7">
      <t>カガミ</t>
    </rPh>
    <rPh sb="8" eb="9">
      <t>トド</t>
    </rPh>
    <phoneticPr fontId="2"/>
  </si>
  <si>
    <t>使　用　印　鑑</t>
    <rPh sb="0" eb="1">
      <t>ツカ</t>
    </rPh>
    <rPh sb="2" eb="3">
      <t>ヨウ</t>
    </rPh>
    <rPh sb="4" eb="5">
      <t>イン</t>
    </rPh>
    <rPh sb="6" eb="7">
      <t>カガミ</t>
    </rPh>
    <phoneticPr fontId="2"/>
  </si>
  <si>
    <t>経　　　歴　　　書</t>
    <rPh sb="0" eb="1">
      <t>キョウ</t>
    </rPh>
    <rPh sb="4" eb="5">
      <t>レキ</t>
    </rPh>
    <rPh sb="8" eb="9">
      <t>ショ</t>
    </rPh>
    <phoneticPr fontId="2"/>
  </si>
  <si>
    <t>　次のとおり提出します。</t>
    <rPh sb="1" eb="2">
      <t>ツギ</t>
    </rPh>
    <rPh sb="6" eb="8">
      <t>テイシュツ</t>
    </rPh>
    <phoneticPr fontId="2"/>
  </si>
  <si>
    <t>１　会社経歴</t>
    <rPh sb="2" eb="4">
      <t>カイシャ</t>
    </rPh>
    <rPh sb="4" eb="6">
      <t>ケイレキ</t>
    </rPh>
    <phoneticPr fontId="2"/>
  </si>
  <si>
    <t>２　主要取引金融機関名</t>
    <rPh sb="2" eb="4">
      <t>シュヨウ</t>
    </rPh>
    <rPh sb="4" eb="6">
      <t>トリヒキ</t>
    </rPh>
    <rPh sb="6" eb="8">
      <t>キンユウ</t>
    </rPh>
    <rPh sb="8" eb="11">
      <t>キカンメイ</t>
    </rPh>
    <phoneticPr fontId="2"/>
  </si>
  <si>
    <t>３　主たる販売先</t>
    <rPh sb="2" eb="3">
      <t>シュ</t>
    </rPh>
    <rPh sb="5" eb="8">
      <t>ハンバイサキ</t>
    </rPh>
    <phoneticPr fontId="2"/>
  </si>
  <si>
    <t>４　取扱いメーカー</t>
    <rPh sb="2" eb="4">
      <t>トリアツカ</t>
    </rPh>
    <phoneticPr fontId="2"/>
  </si>
  <si>
    <t>区分</t>
    <rPh sb="0" eb="2">
      <t>クブン</t>
    </rPh>
    <phoneticPr fontId="2"/>
  </si>
  <si>
    <t>メーカー名</t>
    <rPh sb="4" eb="5">
      <t>メイ</t>
    </rPh>
    <phoneticPr fontId="2"/>
  </si>
  <si>
    <t>※区分２及び３については、証明書を添付のこと。</t>
    <rPh sb="1" eb="3">
      <t>クブン</t>
    </rPh>
    <rPh sb="4" eb="5">
      <t>オヨ</t>
    </rPh>
    <rPh sb="13" eb="16">
      <t>ショウメイショ</t>
    </rPh>
    <rPh sb="17" eb="19">
      <t>テンプ</t>
    </rPh>
    <phoneticPr fontId="2"/>
  </si>
  <si>
    <t>銀行・信用金庫</t>
    <rPh sb="0" eb="2">
      <t>ギンコウ</t>
    </rPh>
    <rPh sb="3" eb="5">
      <t>シンヨウ</t>
    </rPh>
    <rPh sb="5" eb="7">
      <t>キンコ</t>
    </rPh>
    <phoneticPr fontId="2"/>
  </si>
  <si>
    <t>（注）</t>
    <rPh sb="1" eb="2">
      <t>チュウ</t>
    </rPh>
    <phoneticPr fontId="2"/>
  </si>
  <si>
    <t>　創　　業</t>
    <rPh sb="1" eb="2">
      <t>キズ</t>
    </rPh>
    <rPh sb="4" eb="5">
      <t>ギョウ</t>
    </rPh>
    <phoneticPr fontId="2"/>
  </si>
  <si>
    <t>年　　月　</t>
    <rPh sb="0" eb="1">
      <t>トシ</t>
    </rPh>
    <rPh sb="3" eb="4">
      <t>ツキ</t>
    </rPh>
    <phoneticPr fontId="2"/>
  </si>
  <si>
    <t>納入先名</t>
    <rPh sb="0" eb="3">
      <t>ノウニュウサキ</t>
    </rPh>
    <rPh sb="3" eb="4">
      <t>メイ</t>
    </rPh>
    <phoneticPr fontId="2"/>
  </si>
  <si>
    <t>契約年月日</t>
    <rPh sb="0" eb="2">
      <t>ケイヤク</t>
    </rPh>
    <rPh sb="2" eb="5">
      <t>ネンガッピ</t>
    </rPh>
    <phoneticPr fontId="2"/>
  </si>
  <si>
    <t>受任者</t>
    <rPh sb="0" eb="3">
      <t>ジュニンシャ</t>
    </rPh>
    <phoneticPr fontId="2"/>
  </si>
  <si>
    <t>ＴＥＬ</t>
    <phoneticPr fontId="2"/>
  </si>
  <si>
    <t>ＦＡＸ</t>
    <phoneticPr fontId="2"/>
  </si>
  <si>
    <t>　私は、上記の者を代理人と定め、物品の販売、製造等について次の権限を委任します。</t>
    <rPh sb="1" eb="2">
      <t>ワタシ</t>
    </rPh>
    <rPh sb="4" eb="6">
      <t>ジョウキ</t>
    </rPh>
    <rPh sb="7" eb="8">
      <t>モノ</t>
    </rPh>
    <rPh sb="9" eb="12">
      <t>ダイリニン</t>
    </rPh>
    <rPh sb="13" eb="14">
      <t>サダ</t>
    </rPh>
    <rPh sb="16" eb="18">
      <t>ブッピン</t>
    </rPh>
    <rPh sb="19" eb="21">
      <t>ハンバイ</t>
    </rPh>
    <rPh sb="22" eb="24">
      <t>セイゾウ</t>
    </rPh>
    <rPh sb="24" eb="25">
      <t>トウ</t>
    </rPh>
    <rPh sb="29" eb="30">
      <t>ツギ</t>
    </rPh>
    <rPh sb="31" eb="33">
      <t>ケンゲン</t>
    </rPh>
    <rPh sb="34" eb="36">
      <t>イニン</t>
    </rPh>
    <phoneticPr fontId="2"/>
  </si>
  <si>
    <t>１　委任事項</t>
    <rPh sb="2" eb="4">
      <t>イニン</t>
    </rPh>
    <rPh sb="4" eb="6">
      <t>ジコウ</t>
    </rPh>
    <phoneticPr fontId="2"/>
  </si>
  <si>
    <t>(2) 契約の締結に関する件</t>
    <rPh sb="4" eb="6">
      <t>ケイヤク</t>
    </rPh>
    <rPh sb="7" eb="9">
      <t>テイケツ</t>
    </rPh>
    <rPh sb="10" eb="11">
      <t>カン</t>
    </rPh>
    <rPh sb="13" eb="14">
      <t>ケン</t>
    </rPh>
    <phoneticPr fontId="2"/>
  </si>
  <si>
    <t>(3) 契約金額の請求及び受領に関する件</t>
    <rPh sb="4" eb="7">
      <t>ケイヤクキン</t>
    </rPh>
    <rPh sb="7" eb="8">
      <t>ガク</t>
    </rPh>
    <rPh sb="9" eb="11">
      <t>セイキュウ</t>
    </rPh>
    <rPh sb="11" eb="12">
      <t>オヨ</t>
    </rPh>
    <rPh sb="13" eb="15">
      <t>ジュリョウ</t>
    </rPh>
    <rPh sb="16" eb="17">
      <t>カン</t>
    </rPh>
    <rPh sb="19" eb="20">
      <t>ケン</t>
    </rPh>
    <phoneticPr fontId="2"/>
  </si>
  <si>
    <t>(4) 復代理人選任の件</t>
    <rPh sb="4" eb="5">
      <t>フク</t>
    </rPh>
    <rPh sb="5" eb="8">
      <t>ダイリニン</t>
    </rPh>
    <rPh sb="8" eb="10">
      <t>センニン</t>
    </rPh>
    <rPh sb="11" eb="12">
      <t>ケン</t>
    </rPh>
    <phoneticPr fontId="2"/>
  </si>
  <si>
    <t>委任者</t>
    <rPh sb="0" eb="3">
      <t>イニンシャ</t>
    </rPh>
    <phoneticPr fontId="2"/>
  </si>
  <si>
    <t>委　　任　　状</t>
    <rPh sb="0" eb="1">
      <t>イ</t>
    </rPh>
    <rPh sb="3" eb="4">
      <t>ニン</t>
    </rPh>
    <rPh sb="6" eb="7">
      <t>ジョウ</t>
    </rPh>
    <phoneticPr fontId="2"/>
  </si>
  <si>
    <t>受任者使用印</t>
    <rPh sb="0" eb="3">
      <t>ジュニンシャ</t>
    </rPh>
    <rPh sb="3" eb="6">
      <t>シヨウイン</t>
    </rPh>
    <phoneticPr fontId="2"/>
  </si>
  <si>
    <t>（郵便番号）</t>
    <rPh sb="1" eb="3">
      <t>ユウビン</t>
    </rPh>
    <rPh sb="3" eb="5">
      <t>バンゴウ</t>
    </rPh>
    <phoneticPr fontId="2"/>
  </si>
  <si>
    <t>（所在地又は住所）</t>
    <rPh sb="1" eb="4">
      <t>ショザイチ</t>
    </rPh>
    <rPh sb="4" eb="5">
      <t>マタ</t>
    </rPh>
    <rPh sb="6" eb="8">
      <t>ジュウショ</t>
    </rPh>
    <phoneticPr fontId="2"/>
  </si>
  <si>
    <t>（商号又は名称）</t>
    <rPh sb="1" eb="3">
      <t>ショウゴウ</t>
    </rPh>
    <rPh sb="3" eb="4">
      <t>マタ</t>
    </rPh>
    <rPh sb="5" eb="7">
      <t>メイショウ</t>
    </rPh>
    <phoneticPr fontId="2"/>
  </si>
  <si>
    <t>（受任者職名・氏名）</t>
    <rPh sb="1" eb="4">
      <t>ジュニンシャ</t>
    </rPh>
    <rPh sb="4" eb="6">
      <t>ショクメイ</t>
    </rPh>
    <rPh sb="7" eb="9">
      <t>シメイ</t>
    </rPh>
    <phoneticPr fontId="2"/>
  </si>
  <si>
    <t>（代表者職名・氏名）</t>
    <rPh sb="1" eb="4">
      <t>ダイヒョウシャ</t>
    </rPh>
    <rPh sb="4" eb="6">
      <t>ショクメイ</t>
    </rPh>
    <rPh sb="7" eb="9">
      <t>シメイ</t>
    </rPh>
    <phoneticPr fontId="2"/>
  </si>
  <si>
    <t>（ふりがな）</t>
    <phoneticPr fontId="2"/>
  </si>
  <si>
    <t>（ふりがな）</t>
    <phoneticPr fontId="2"/>
  </si>
  <si>
    <t>７７０－００００</t>
    <phoneticPr fontId="2"/>
  </si>
  <si>
    <t>徳島市幸町○丁目○○番地</t>
    <rPh sb="0" eb="3">
      <t>トクシマシ</t>
    </rPh>
    <rPh sb="3" eb="5">
      <t>サイワイチョウ</t>
    </rPh>
    <rPh sb="6" eb="8">
      <t>チョウメ</t>
    </rPh>
    <rPh sb="10" eb="12">
      <t>バンチ</t>
    </rPh>
    <phoneticPr fontId="2"/>
  </si>
  <si>
    <t>株式会社　水道商店</t>
    <rPh sb="0" eb="4">
      <t>カブシキガイシャ</t>
    </rPh>
    <rPh sb="5" eb="7">
      <t>スイドウ</t>
    </rPh>
    <rPh sb="7" eb="9">
      <t>ショウテン</t>
    </rPh>
    <phoneticPr fontId="2"/>
  </si>
  <si>
    <t>代表取締役　水道太郎</t>
    <rPh sb="0" eb="2">
      <t>ダイヒョウ</t>
    </rPh>
    <rPh sb="2" eb="5">
      <t>トリシマリヤク</t>
    </rPh>
    <rPh sb="6" eb="8">
      <t>スイドウ</t>
    </rPh>
    <rPh sb="8" eb="10">
      <t>タロウ</t>
    </rPh>
    <phoneticPr fontId="2"/>
  </si>
  <si>
    <t>　　　　　すいどうしょうてん</t>
    <phoneticPr fontId="2"/>
  </si>
  <si>
    <t>その他の売上げ</t>
    <rPh sb="2" eb="3">
      <t>タ</t>
    </rPh>
    <rPh sb="4" eb="6">
      <t>ウリア</t>
    </rPh>
    <phoneticPr fontId="2"/>
  </si>
  <si>
    <t>２　委任期間</t>
    <rPh sb="2" eb="4">
      <t>イニン</t>
    </rPh>
    <rPh sb="4" eb="6">
      <t>キカン</t>
    </rPh>
    <phoneticPr fontId="2"/>
  </si>
  <si>
    <r>
      <t>○○</t>
    </r>
    <r>
      <rPr>
        <sz val="11"/>
        <rFont val="ＭＳ 明朝"/>
        <family val="1"/>
        <charset val="128"/>
      </rPr>
      <t>年</t>
    </r>
    <r>
      <rPr>
        <sz val="11"/>
        <color indexed="30"/>
        <rFont val="ＭＳ 明朝"/>
        <family val="1"/>
        <charset val="128"/>
      </rPr>
      <t>○○</t>
    </r>
    <r>
      <rPr>
        <sz val="11"/>
        <rFont val="ＭＳ 明朝"/>
        <family val="1"/>
        <charset val="128"/>
      </rPr>
      <t>月から</t>
    </r>
    <rPh sb="2" eb="3">
      <t>ネン</t>
    </rPh>
    <rPh sb="5" eb="6">
      <t>ツキ</t>
    </rPh>
    <phoneticPr fontId="2"/>
  </si>
  <si>
    <r>
      <t>○○</t>
    </r>
    <r>
      <rPr>
        <sz val="11"/>
        <rFont val="ＭＳ 明朝"/>
        <family val="1"/>
        <charset val="128"/>
      </rPr>
      <t>年</t>
    </r>
    <r>
      <rPr>
        <sz val="11"/>
        <color indexed="30"/>
        <rFont val="ＭＳ 明朝"/>
        <family val="1"/>
        <charset val="128"/>
      </rPr>
      <t>○○</t>
    </r>
    <r>
      <rPr>
        <sz val="11"/>
        <rFont val="ＭＳ 明朝"/>
        <family val="1"/>
        <charset val="128"/>
      </rPr>
      <t>月まで</t>
    </r>
    <rPh sb="2" eb="3">
      <t>ネン</t>
    </rPh>
    <rPh sb="5" eb="6">
      <t>ツキ</t>
    </rPh>
    <phoneticPr fontId="2"/>
  </si>
  <si>
    <r>
      <t>△△</t>
    </r>
    <r>
      <rPr>
        <sz val="11"/>
        <rFont val="ＭＳ 明朝"/>
        <family val="1"/>
        <charset val="128"/>
      </rPr>
      <t>年</t>
    </r>
    <r>
      <rPr>
        <sz val="11"/>
        <color indexed="30"/>
        <rFont val="ＭＳ 明朝"/>
        <family val="1"/>
        <charset val="128"/>
      </rPr>
      <t>△△</t>
    </r>
    <r>
      <rPr>
        <sz val="11"/>
        <rFont val="ＭＳ 明朝"/>
        <family val="1"/>
        <charset val="128"/>
      </rPr>
      <t>月から</t>
    </r>
    <rPh sb="2" eb="3">
      <t>ネン</t>
    </rPh>
    <rPh sb="5" eb="6">
      <t>ツキ</t>
    </rPh>
    <phoneticPr fontId="2"/>
  </si>
  <si>
    <r>
      <t>△△</t>
    </r>
    <r>
      <rPr>
        <sz val="11"/>
        <rFont val="ＭＳ 明朝"/>
        <family val="1"/>
        <charset val="128"/>
      </rPr>
      <t>年</t>
    </r>
    <r>
      <rPr>
        <sz val="11"/>
        <color indexed="30"/>
        <rFont val="ＭＳ 明朝"/>
        <family val="1"/>
        <charset val="128"/>
      </rPr>
      <t>△△</t>
    </r>
    <r>
      <rPr>
        <sz val="11"/>
        <rFont val="ＭＳ 明朝"/>
        <family val="1"/>
        <charset val="128"/>
      </rPr>
      <t>月まで</t>
    </r>
    <rPh sb="2" eb="3">
      <t>ネン</t>
    </rPh>
    <rPh sb="5" eb="6">
      <t>ツキ</t>
    </rPh>
    <phoneticPr fontId="2"/>
  </si>
  <si>
    <t>官公署納入先及び納入実績（物品の販売）</t>
    <rPh sb="0" eb="3">
      <t>カンコウショ</t>
    </rPh>
    <rPh sb="3" eb="6">
      <t>ノウニュウサキ</t>
    </rPh>
    <rPh sb="6" eb="7">
      <t>オヨ</t>
    </rPh>
    <rPh sb="8" eb="10">
      <t>ノウニュウ</t>
    </rPh>
    <rPh sb="10" eb="12">
      <t>ジッセキ</t>
    </rPh>
    <rPh sb="13" eb="15">
      <t>ブッピン</t>
    </rPh>
    <rPh sb="16" eb="18">
      <t>ハンバイ</t>
    </rPh>
    <phoneticPr fontId="2"/>
  </si>
  <si>
    <t>契約金額</t>
    <rPh sb="0" eb="2">
      <t>ケイヤク</t>
    </rPh>
    <rPh sb="2" eb="4">
      <t>キンガク</t>
    </rPh>
    <phoneticPr fontId="2"/>
  </si>
  <si>
    <t>(1) 入札及び見積に関する件</t>
    <rPh sb="4" eb="6">
      <t>ニュウサツ</t>
    </rPh>
    <rPh sb="6" eb="7">
      <t>オヨ</t>
    </rPh>
    <rPh sb="8" eb="10">
      <t>ミツモリ</t>
    </rPh>
    <rPh sb="11" eb="12">
      <t>カン</t>
    </rPh>
    <rPh sb="14" eb="15">
      <t>ケン</t>
    </rPh>
    <phoneticPr fontId="2"/>
  </si>
  <si>
    <t>(5) 上記各号に附帯する一切の件</t>
    <rPh sb="4" eb="6">
      <t>ジョウキ</t>
    </rPh>
    <rPh sb="6" eb="7">
      <t>カク</t>
    </rPh>
    <rPh sb="7" eb="8">
      <t>ゴウ</t>
    </rPh>
    <rPh sb="9" eb="11">
      <t>フタイ</t>
    </rPh>
    <rPh sb="13" eb="15">
      <t>イッサイ</t>
    </rPh>
    <rPh sb="16" eb="17">
      <t>ケン</t>
    </rPh>
    <phoneticPr fontId="2"/>
  </si>
  <si>
    <t>徳島市○○課</t>
    <rPh sb="0" eb="3">
      <t>トクシマシ</t>
    </rPh>
    <rPh sb="5" eb="6">
      <t>カ</t>
    </rPh>
    <phoneticPr fontId="2"/>
  </si>
  <si>
    <t>徳島県○○課</t>
    <rPh sb="0" eb="3">
      <t>トクシマケン</t>
    </rPh>
    <rPh sb="5" eb="6">
      <t>カ</t>
    </rPh>
    <phoneticPr fontId="2"/>
  </si>
  <si>
    <t>○○　一式</t>
    <rPh sb="3" eb="5">
      <t>イッシキ</t>
    </rPh>
    <phoneticPr fontId="2"/>
  </si>
  <si>
    <r>
      <rPr>
        <sz val="11"/>
        <rFont val="ＭＳ 明朝"/>
        <family val="1"/>
        <charset val="128"/>
      </rPr>
      <t>（</t>
    </r>
    <r>
      <rPr>
        <sz val="11"/>
        <color indexed="30"/>
        <rFont val="ＭＳ 明朝"/>
        <family val="1"/>
        <charset val="128"/>
      </rPr>
      <t>　　　　　</t>
    </r>
    <r>
      <rPr>
        <sz val="11"/>
        <rFont val="ＭＳ 明朝"/>
        <family val="1"/>
        <charset val="128"/>
      </rPr>
      <t>－</t>
    </r>
    <r>
      <rPr>
        <sz val="11"/>
        <color indexed="30"/>
        <rFont val="ＭＳ 明朝"/>
        <family val="1"/>
        <charset val="128"/>
      </rPr>
      <t>　　　　　</t>
    </r>
    <r>
      <rPr>
        <sz val="11"/>
        <rFont val="ＭＳ 明朝"/>
        <family val="1"/>
        <charset val="128"/>
      </rPr>
      <t>－</t>
    </r>
    <r>
      <rPr>
        <sz val="11"/>
        <color indexed="30"/>
        <rFont val="ＭＳ 明朝"/>
        <family val="1"/>
        <charset val="128"/>
      </rPr>
      <t>　　　　　</t>
    </r>
    <r>
      <rPr>
        <sz val="11"/>
        <rFont val="ＭＳ 明朝"/>
        <family val="1"/>
        <charset val="128"/>
      </rPr>
      <t>）</t>
    </r>
    <phoneticPr fontId="2"/>
  </si>
  <si>
    <r>
      <rPr>
        <sz val="11"/>
        <rFont val="ＭＳ 明朝"/>
        <family val="1"/>
        <charset val="128"/>
      </rPr>
      <t>（</t>
    </r>
    <r>
      <rPr>
        <sz val="11"/>
        <color indexed="30"/>
        <rFont val="ＭＳ 明朝"/>
        <family val="1"/>
        <charset val="128"/>
      </rPr>
      <t>　　　　　</t>
    </r>
    <r>
      <rPr>
        <sz val="11"/>
        <rFont val="ＭＳ 明朝"/>
        <family val="1"/>
        <charset val="128"/>
      </rPr>
      <t>－</t>
    </r>
    <r>
      <rPr>
        <sz val="11"/>
        <color indexed="30"/>
        <rFont val="ＭＳ 明朝"/>
        <family val="1"/>
        <charset val="128"/>
      </rPr>
      <t>　　　　　</t>
    </r>
    <r>
      <rPr>
        <sz val="11"/>
        <rFont val="ＭＳ 明朝"/>
        <family val="1"/>
        <charset val="128"/>
      </rPr>
      <t>－</t>
    </r>
    <r>
      <rPr>
        <sz val="11"/>
        <color indexed="30"/>
        <rFont val="ＭＳ 明朝"/>
        <family val="1"/>
        <charset val="128"/>
      </rPr>
      <t>　　　　　</t>
    </r>
    <r>
      <rPr>
        <sz val="11"/>
        <rFont val="ＭＳ 明朝"/>
        <family val="1"/>
        <charset val="128"/>
      </rPr>
      <t>）</t>
    </r>
    <phoneticPr fontId="2"/>
  </si>
  <si>
    <t>件名（品名）</t>
    <rPh sb="0" eb="2">
      <t>ケンメイ</t>
    </rPh>
    <rPh sb="3" eb="5">
      <t>ヒンメイ</t>
    </rPh>
    <phoneticPr fontId="2"/>
  </si>
  <si>
    <t>※審査</t>
    <rPh sb="1" eb="2">
      <t>シン</t>
    </rPh>
    <rPh sb="2" eb="3">
      <t>サ</t>
    </rPh>
    <phoneticPr fontId="2"/>
  </si>
  <si>
    <t>　（法人は、純資産の部の金額）</t>
    <rPh sb="2" eb="4">
      <t>ホウジン</t>
    </rPh>
    <rPh sb="6" eb="9">
      <t>ジュンシサン</t>
    </rPh>
    <rPh sb="10" eb="11">
      <t>ブ</t>
    </rPh>
    <rPh sb="12" eb="14">
      <t>キンガク</t>
    </rPh>
    <phoneticPr fontId="2"/>
  </si>
  <si>
    <t>別記</t>
    <rPh sb="0" eb="2">
      <t>ベッキ</t>
    </rPh>
    <phoneticPr fontId="13"/>
  </si>
  <si>
    <t>様式第４号</t>
    <phoneticPr fontId="13"/>
  </si>
  <si>
    <t>誓　  約　  書</t>
    <phoneticPr fontId="13"/>
  </si>
  <si>
    <t>商号又は名称</t>
    <rPh sb="0" eb="2">
      <t>ショウゴウ</t>
    </rPh>
    <rPh sb="2" eb="3">
      <t>マタ</t>
    </rPh>
    <rPh sb="4" eb="6">
      <t>メイショウ</t>
    </rPh>
    <phoneticPr fontId="13"/>
  </si>
  <si>
    <t>別記</t>
    <phoneticPr fontId="2"/>
  </si>
  <si>
    <t>様式第３号</t>
    <phoneticPr fontId="13"/>
  </si>
  <si>
    <t>所在地又は住所</t>
    <rPh sb="0" eb="3">
      <t>ショザイチ</t>
    </rPh>
    <rPh sb="3" eb="4">
      <t>マタ</t>
    </rPh>
    <rPh sb="5" eb="7">
      <t>ジュウショ</t>
    </rPh>
    <phoneticPr fontId="13"/>
  </si>
  <si>
    <t>代表者職名・氏名</t>
    <rPh sb="0" eb="3">
      <t>ダイヒョウシャ</t>
    </rPh>
    <rPh sb="3" eb="5">
      <t>ショクメイ</t>
    </rPh>
    <rPh sb="6" eb="8">
      <t>シメイ</t>
    </rPh>
    <phoneticPr fontId="13"/>
  </si>
  <si>
    <t>５　暴力団又は暴力団員と社会的に非難されるべき関係を有していると認められる者</t>
    <rPh sb="2" eb="5">
      <t>ボウリョクダン</t>
    </rPh>
    <rPh sb="5" eb="6">
      <t>マタ</t>
    </rPh>
    <rPh sb="7" eb="10">
      <t>ボウリョクダン</t>
    </rPh>
    <rPh sb="10" eb="11">
      <t>イン</t>
    </rPh>
    <rPh sb="12" eb="15">
      <t>シャカイテキ</t>
    </rPh>
    <rPh sb="16" eb="18">
      <t>ヒナン</t>
    </rPh>
    <rPh sb="23" eb="25">
      <t>カンケイ</t>
    </rPh>
    <rPh sb="26" eb="27">
      <t>ユウ</t>
    </rPh>
    <rPh sb="32" eb="33">
      <t>ミト</t>
    </rPh>
    <rPh sb="37" eb="38">
      <t>モノ</t>
    </rPh>
    <phoneticPr fontId="13"/>
  </si>
  <si>
    <t xml:space="preserve">千円 </t>
    <rPh sb="0" eb="2">
      <t>センエン</t>
    </rPh>
    <phoneticPr fontId="2"/>
  </si>
  <si>
    <t xml:space="preserve">名 </t>
    <rPh sb="0" eb="1">
      <t>メイ</t>
    </rPh>
    <phoneticPr fontId="2"/>
  </si>
  <si>
    <t xml:space="preserve">月 </t>
    <rPh sb="0" eb="1">
      <t>ゲツ</t>
    </rPh>
    <phoneticPr fontId="2"/>
  </si>
  <si>
    <t xml:space="preserve">月 </t>
    <rPh sb="0" eb="1">
      <t>ツキ</t>
    </rPh>
    <phoneticPr fontId="2"/>
  </si>
  <si>
    <t>本店・支店</t>
    <rPh sb="0" eb="2">
      <t>ホンテン</t>
    </rPh>
    <rPh sb="3" eb="5">
      <t>シテン</t>
    </rPh>
    <phoneticPr fontId="2"/>
  </si>
  <si>
    <t>　２行目以降は、組織の変更、合併、分割、営業の休止、再開又は商号等の変更を記載すること。</t>
    <rPh sb="2" eb="4">
      <t>ギョウメ</t>
    </rPh>
    <rPh sb="4" eb="6">
      <t>イコウ</t>
    </rPh>
    <rPh sb="8" eb="10">
      <t>ソシキ</t>
    </rPh>
    <rPh sb="11" eb="13">
      <t>ヘンコウ</t>
    </rPh>
    <rPh sb="14" eb="16">
      <t>ガッペイ</t>
    </rPh>
    <rPh sb="17" eb="19">
      <t>ブンカツ</t>
    </rPh>
    <rPh sb="20" eb="22">
      <t>エイギョウ</t>
    </rPh>
    <rPh sb="23" eb="25">
      <t>キュウシ</t>
    </rPh>
    <rPh sb="26" eb="28">
      <t>サイカイ</t>
    </rPh>
    <rPh sb="28" eb="29">
      <t>マタ</t>
    </rPh>
    <rPh sb="30" eb="32">
      <t>ショウゴウ</t>
    </rPh>
    <rPh sb="32" eb="33">
      <t>トウ</t>
    </rPh>
    <rPh sb="34" eb="36">
      <t>ヘンコウ</t>
    </rPh>
    <rPh sb="37" eb="39">
      <t>キサイ</t>
    </rPh>
    <phoneticPr fontId="2"/>
  </si>
  <si>
    <t>記</t>
    <rPh sb="0" eb="1">
      <t>キ</t>
    </rPh>
    <phoneticPr fontId="2"/>
  </si>
  <si>
    <t>　なお、参加資格等確認のため必要な官公庁への照会を行うことについて承認します。</t>
    <rPh sb="4" eb="6">
      <t>サンカ</t>
    </rPh>
    <rPh sb="6" eb="8">
      <t>シカク</t>
    </rPh>
    <rPh sb="8" eb="9">
      <t>トウ</t>
    </rPh>
    <rPh sb="9" eb="11">
      <t>カクニン</t>
    </rPh>
    <rPh sb="14" eb="16">
      <t>ヒツヨウ</t>
    </rPh>
    <rPh sb="17" eb="20">
      <t>カンコウチョウ</t>
    </rPh>
    <rPh sb="22" eb="24">
      <t>ショウカイ</t>
    </rPh>
    <rPh sb="25" eb="26">
      <t>オコナ</t>
    </rPh>
    <rPh sb="33" eb="35">
      <t>ショウニン</t>
    </rPh>
    <phoneticPr fontId="2"/>
  </si>
  <si>
    <t>　この誓約に反したことにより、資格の取り消し、停止等の不利益を被ることとなっても異議はあ</t>
    <rPh sb="3" eb="5">
      <t>セイヤク</t>
    </rPh>
    <rPh sb="6" eb="7">
      <t>カエ</t>
    </rPh>
    <rPh sb="15" eb="17">
      <t>シカク</t>
    </rPh>
    <rPh sb="18" eb="19">
      <t>ト</t>
    </rPh>
    <rPh sb="20" eb="21">
      <t>ケ</t>
    </rPh>
    <rPh sb="23" eb="26">
      <t>テイシナド</t>
    </rPh>
    <rPh sb="27" eb="30">
      <t>フリエキ</t>
    </rPh>
    <rPh sb="31" eb="32">
      <t>カブ</t>
    </rPh>
    <rPh sb="40" eb="42">
      <t>イギ</t>
    </rPh>
    <phoneticPr fontId="2"/>
  </si>
  <si>
    <t>りません。</t>
    <phoneticPr fontId="2"/>
  </si>
  <si>
    <t>１　暴力団員（暴力団員による不当な行為の防止等に関する法律（平成３年法律第７７号）第２条</t>
    <rPh sb="2" eb="4">
      <t>ボウリョク</t>
    </rPh>
    <rPh sb="4" eb="6">
      <t>ダンイン</t>
    </rPh>
    <rPh sb="7" eb="10">
      <t>ボウリョクダン</t>
    </rPh>
    <rPh sb="10" eb="11">
      <t>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phoneticPr fontId="13"/>
  </si>
  <si>
    <t>　第６号に規定する暴力団員をいう。以下同じ。）であると認められる者</t>
    <phoneticPr fontId="13"/>
  </si>
  <si>
    <t>２　暴力団（暴力団員による不当な行為の防止等に関する法律第２条第２号に規定する暴力団をい</t>
    <rPh sb="2" eb="5">
      <t>ボウリョクダン</t>
    </rPh>
    <rPh sb="6" eb="9">
      <t>ボウリョクダン</t>
    </rPh>
    <rPh sb="9" eb="10">
      <t>イン</t>
    </rPh>
    <rPh sb="13" eb="15">
      <t>フトウ</t>
    </rPh>
    <rPh sb="16" eb="18">
      <t>コウイ</t>
    </rPh>
    <rPh sb="19" eb="21">
      <t>ボウシ</t>
    </rPh>
    <rPh sb="21" eb="22">
      <t>トウ</t>
    </rPh>
    <rPh sb="23" eb="24">
      <t>カン</t>
    </rPh>
    <rPh sb="26" eb="28">
      <t>ホウリツ</t>
    </rPh>
    <rPh sb="28" eb="29">
      <t>ダイ</t>
    </rPh>
    <rPh sb="30" eb="31">
      <t>ジョウ</t>
    </rPh>
    <rPh sb="31" eb="32">
      <t>ダイ</t>
    </rPh>
    <rPh sb="33" eb="34">
      <t>ゴウ</t>
    </rPh>
    <rPh sb="35" eb="37">
      <t>キテイ</t>
    </rPh>
    <rPh sb="39" eb="41">
      <t>ボウリョク</t>
    </rPh>
    <rPh sb="41" eb="42">
      <t>ダン</t>
    </rPh>
    <phoneticPr fontId="13"/>
  </si>
  <si>
    <t>　う。以下同じ。）又は暴力団員が経営に実質的に関与していると認められる法人、その他の団体</t>
    <rPh sb="9" eb="10">
      <t>マタ</t>
    </rPh>
    <rPh sb="11" eb="14">
      <t>ボウリョクダン</t>
    </rPh>
    <rPh sb="14" eb="15">
      <t>イン</t>
    </rPh>
    <rPh sb="16" eb="18">
      <t>ケイエイ</t>
    </rPh>
    <rPh sb="19" eb="22">
      <t>ジッシツテキ</t>
    </rPh>
    <rPh sb="23" eb="25">
      <t>カンヨ</t>
    </rPh>
    <rPh sb="30" eb="31">
      <t>ミト</t>
    </rPh>
    <rPh sb="35" eb="37">
      <t>ホウジン</t>
    </rPh>
    <rPh sb="40" eb="41">
      <t>タ</t>
    </rPh>
    <rPh sb="42" eb="44">
      <t>ダンタイ</t>
    </rPh>
    <phoneticPr fontId="13"/>
  </si>
  <si>
    <t>　若しくは個人</t>
    <rPh sb="1" eb="2">
      <t>モ</t>
    </rPh>
    <rPh sb="5" eb="7">
      <t>コジン</t>
    </rPh>
    <phoneticPr fontId="2"/>
  </si>
  <si>
    <t>３　自己、自社若しくは第三者の不正の利益を図る目的又は第三者に損害を与える目的をもって、</t>
    <rPh sb="2" eb="4">
      <t>ジコ</t>
    </rPh>
    <rPh sb="5" eb="7">
      <t>ジシャ</t>
    </rPh>
    <rPh sb="7" eb="8">
      <t>モ</t>
    </rPh>
    <rPh sb="11" eb="14">
      <t>ダイサンシャ</t>
    </rPh>
    <rPh sb="15" eb="17">
      <t>フセイ</t>
    </rPh>
    <rPh sb="18" eb="20">
      <t>リエキ</t>
    </rPh>
    <rPh sb="21" eb="22">
      <t>ハカ</t>
    </rPh>
    <rPh sb="23" eb="25">
      <t>モクテキ</t>
    </rPh>
    <rPh sb="25" eb="26">
      <t>マタ</t>
    </rPh>
    <rPh sb="27" eb="30">
      <t>ダイサンシャ</t>
    </rPh>
    <rPh sb="31" eb="33">
      <t>ソンガイ</t>
    </rPh>
    <rPh sb="34" eb="35">
      <t>アタ</t>
    </rPh>
    <rPh sb="37" eb="39">
      <t>モクテキ</t>
    </rPh>
    <phoneticPr fontId="13"/>
  </si>
  <si>
    <t>　暴力団又は暴力団員を利用するなどしたと認められる者</t>
    <rPh sb="1" eb="4">
      <t>ボウリョクダン</t>
    </rPh>
    <rPh sb="4" eb="5">
      <t>マタ</t>
    </rPh>
    <rPh sb="6" eb="9">
      <t>ボウリョクダン</t>
    </rPh>
    <rPh sb="9" eb="10">
      <t>イン</t>
    </rPh>
    <rPh sb="11" eb="13">
      <t>リヨウ</t>
    </rPh>
    <rPh sb="20" eb="21">
      <t>ミト</t>
    </rPh>
    <rPh sb="25" eb="26">
      <t>モノ</t>
    </rPh>
    <phoneticPr fontId="13"/>
  </si>
  <si>
    <t>４　暴力団又は暴力団員に対して資金等を供給し、又は便宜を供与するなど直接的あるいは積極的</t>
    <rPh sb="2" eb="5">
      <t>ボウリョクダン</t>
    </rPh>
    <rPh sb="5" eb="6">
      <t>マタ</t>
    </rPh>
    <rPh sb="7" eb="10">
      <t>ボウリョクダン</t>
    </rPh>
    <rPh sb="10" eb="11">
      <t>イン</t>
    </rPh>
    <rPh sb="12" eb="13">
      <t>タイ</t>
    </rPh>
    <rPh sb="15" eb="17">
      <t>シキン</t>
    </rPh>
    <rPh sb="17" eb="18">
      <t>トウ</t>
    </rPh>
    <rPh sb="19" eb="21">
      <t>キョウキュウ</t>
    </rPh>
    <rPh sb="23" eb="24">
      <t>マタ</t>
    </rPh>
    <rPh sb="25" eb="27">
      <t>ベンギ</t>
    </rPh>
    <rPh sb="28" eb="30">
      <t>キョウヨ</t>
    </rPh>
    <rPh sb="34" eb="37">
      <t>チョクセツテキ</t>
    </rPh>
    <rPh sb="41" eb="44">
      <t>セッキョクテキ</t>
    </rPh>
    <phoneticPr fontId="13"/>
  </si>
  <si>
    <t>　に暴力団の維持・運営に協力し、若しくは関与していると認められる者</t>
    <rPh sb="2" eb="5">
      <t>ボウリョクダン</t>
    </rPh>
    <rPh sb="6" eb="8">
      <t>イジ</t>
    </rPh>
    <rPh sb="9" eb="11">
      <t>ウンエイ</t>
    </rPh>
    <rPh sb="12" eb="14">
      <t>キョウリョク</t>
    </rPh>
    <rPh sb="16" eb="17">
      <t>モ</t>
    </rPh>
    <rPh sb="20" eb="22">
      <t>カンヨ</t>
    </rPh>
    <rPh sb="27" eb="28">
      <t>ミト</t>
    </rPh>
    <rPh sb="32" eb="33">
      <t>モノ</t>
    </rPh>
    <phoneticPr fontId="13"/>
  </si>
  <si>
    <t>（　　　　　－　　　　　－　　　　　）</t>
    <phoneticPr fontId="2"/>
  </si>
  <si>
    <t>（　　　　）　　　　－</t>
    <phoneticPr fontId="2"/>
  </si>
  <si>
    <t>（　　　　）　　　　－　　　</t>
    <phoneticPr fontId="2"/>
  </si>
  <si>
    <r>
      <t>区分欄には、１自社製品、</t>
    </r>
    <r>
      <rPr>
        <u/>
        <sz val="11"/>
        <rFont val="ＭＳ 明朝"/>
        <family val="1"/>
        <charset val="128"/>
      </rPr>
      <t>２代理店</t>
    </r>
    <r>
      <rPr>
        <sz val="11"/>
        <rFont val="ＭＳ 明朝"/>
        <family val="1"/>
        <charset val="128"/>
      </rPr>
      <t>、</t>
    </r>
    <r>
      <rPr>
        <u/>
        <sz val="11"/>
        <rFont val="ＭＳ 明朝"/>
        <family val="1"/>
        <charset val="128"/>
      </rPr>
      <t>３特約店</t>
    </r>
    <r>
      <rPr>
        <sz val="11"/>
        <rFont val="ＭＳ 明朝"/>
        <family val="1"/>
        <charset val="128"/>
      </rPr>
      <t>、４取扱店のいずれかの番号を記入すること。</t>
    </r>
    <rPh sb="0" eb="2">
      <t>クブン</t>
    </rPh>
    <rPh sb="2" eb="3">
      <t>ラン</t>
    </rPh>
    <rPh sb="7" eb="9">
      <t>ジシャ</t>
    </rPh>
    <rPh sb="9" eb="11">
      <t>セイヒン</t>
    </rPh>
    <rPh sb="13" eb="16">
      <t>ダイリテン</t>
    </rPh>
    <rPh sb="18" eb="21">
      <t>トクヤクテン</t>
    </rPh>
    <rPh sb="23" eb="25">
      <t>トリアツカ</t>
    </rPh>
    <rPh sb="25" eb="26">
      <t>テン</t>
    </rPh>
    <rPh sb="32" eb="34">
      <t>バンゴウ</t>
    </rPh>
    <rPh sb="35" eb="37">
      <t>キニュウ</t>
    </rPh>
    <phoneticPr fontId="2"/>
  </si>
  <si>
    <t>希望する販売、製造等の品目</t>
    <rPh sb="0" eb="2">
      <t>キボウ</t>
    </rPh>
    <rPh sb="4" eb="6">
      <t>ハンバイ</t>
    </rPh>
    <rPh sb="7" eb="9">
      <t>セイゾウ</t>
    </rPh>
    <rPh sb="9" eb="10">
      <t>トウ</t>
    </rPh>
    <rPh sb="11" eb="13">
      <t>ヒンモク</t>
    </rPh>
    <phoneticPr fontId="1"/>
  </si>
  <si>
    <t>令和　　　年　　　月　　　日</t>
    <rPh sb="0" eb="2">
      <t>レイワ</t>
    </rPh>
    <rPh sb="5" eb="6">
      <t>ネン</t>
    </rPh>
    <rPh sb="9" eb="10">
      <t>ツキ</t>
    </rPh>
    <rPh sb="13" eb="14">
      <t>ニチ</t>
    </rPh>
    <phoneticPr fontId="1"/>
  </si>
  <si>
    <t>競争入札参加資格審査申請書（水道用資材）</t>
    <rPh sb="0" eb="2">
      <t>キョウソウ</t>
    </rPh>
    <rPh sb="2" eb="4">
      <t>ニュウサツ</t>
    </rPh>
    <rPh sb="4" eb="6">
      <t>サンカ</t>
    </rPh>
    <rPh sb="6" eb="8">
      <t>シカク</t>
    </rPh>
    <rPh sb="8" eb="10">
      <t>シンサ</t>
    </rPh>
    <rPh sb="10" eb="13">
      <t>シンセイショ</t>
    </rPh>
    <phoneticPr fontId="1"/>
  </si>
  <si>
    <t>水道用資材</t>
    <rPh sb="0" eb="5">
      <t>スイドウヨウシザイ</t>
    </rPh>
    <phoneticPr fontId="2"/>
  </si>
  <si>
    <t xml:space="preserve">35,000　千円 </t>
    <rPh sb="7" eb="8">
      <t>セン</t>
    </rPh>
    <rPh sb="8" eb="9">
      <t>エン</t>
    </rPh>
    <phoneticPr fontId="2"/>
  </si>
  <si>
    <t xml:space="preserve">30,000　千円 </t>
    <rPh sb="7" eb="9">
      <t>センエン</t>
    </rPh>
    <phoneticPr fontId="2"/>
  </si>
  <si>
    <t xml:space="preserve">32,500　千円 </t>
    <rPh sb="7" eb="9">
      <t>センエン</t>
    </rPh>
    <phoneticPr fontId="2"/>
  </si>
  <si>
    <t>　次の印鑑は、徳島市上下水道局との入札見積りに参加し、契約の締結並びに代金の請求及び受領のために使用したいのでお届けします。</t>
    <rPh sb="1" eb="2">
      <t>ツギ</t>
    </rPh>
    <rPh sb="3" eb="5">
      <t>インカン</t>
    </rPh>
    <rPh sb="10" eb="12">
      <t>ジョウゲ</t>
    </rPh>
    <rPh sb="17" eb="19">
      <t>ニュウサツ</t>
    </rPh>
    <rPh sb="19" eb="21">
      <t>ミツモ</t>
    </rPh>
    <rPh sb="23" eb="25">
      <t>サンカ</t>
    </rPh>
    <rPh sb="27" eb="29">
      <t>ケイヤク</t>
    </rPh>
    <rPh sb="30" eb="32">
      <t>テイケツ</t>
    </rPh>
    <rPh sb="32" eb="33">
      <t>ナラ</t>
    </rPh>
    <rPh sb="35" eb="37">
      <t>ダイキン</t>
    </rPh>
    <rPh sb="38" eb="40">
      <t>セイキュウ</t>
    </rPh>
    <rPh sb="40" eb="41">
      <t>オヨ</t>
    </rPh>
    <rPh sb="42" eb="44">
      <t>ジュリョウ</t>
    </rPh>
    <rPh sb="48" eb="50">
      <t>シヨウ</t>
    </rPh>
    <rPh sb="56" eb="57">
      <t>トド</t>
    </rPh>
    <phoneticPr fontId="2"/>
  </si>
  <si>
    <t>令和　　　年　　　月　　　日</t>
    <rPh sb="0" eb="2">
      <t>レイワ</t>
    </rPh>
    <rPh sb="5" eb="6">
      <t>ネン</t>
    </rPh>
    <rPh sb="9" eb="10">
      <t>ツキ</t>
    </rPh>
    <rPh sb="13" eb="14">
      <t>ヒ</t>
    </rPh>
    <phoneticPr fontId="2"/>
  </si>
  <si>
    <t>　徳島市上下水道局が発注する物品の購入契約、製造契約その他の契約(工事請負契約を除く。)に</t>
    <rPh sb="4" eb="6">
      <t>ジョウゲ</t>
    </rPh>
    <rPh sb="14" eb="16">
      <t>ブッピン</t>
    </rPh>
    <rPh sb="17" eb="19">
      <t>コウニュウ</t>
    </rPh>
    <rPh sb="19" eb="21">
      <t>ケイヤク</t>
    </rPh>
    <rPh sb="22" eb="24">
      <t>セイゾウ</t>
    </rPh>
    <rPh sb="24" eb="26">
      <t>ケイヤク</t>
    </rPh>
    <rPh sb="28" eb="29">
      <t>タ</t>
    </rPh>
    <rPh sb="30" eb="32">
      <t>ケイヤク</t>
    </rPh>
    <rPh sb="33" eb="35">
      <t>コウジ</t>
    </rPh>
    <rPh sb="35" eb="37">
      <t>ウケオイ</t>
    </rPh>
    <rPh sb="37" eb="39">
      <t>ケイヤク</t>
    </rPh>
    <rPh sb="40" eb="41">
      <t>ノゾ</t>
    </rPh>
    <phoneticPr fontId="13"/>
  </si>
  <si>
    <t>とを誓約します。また、競争入札に参加する者として指定を受けた上は、法令及び契約条項を遵守</t>
    <rPh sb="39" eb="41">
      <t>ジョウコウ</t>
    </rPh>
    <rPh sb="42" eb="43">
      <t>ジュン</t>
    </rPh>
    <phoneticPr fontId="13"/>
  </si>
  <si>
    <t>７　物品等の代金の支払時期は、徳島市上下水道局が給付の完了の確認又は検査を終了した後、適</t>
    <rPh sb="2" eb="4">
      <t>ブッピン</t>
    </rPh>
    <rPh sb="4" eb="5">
      <t>トウ</t>
    </rPh>
    <rPh sb="6" eb="8">
      <t>ダイキン</t>
    </rPh>
    <rPh sb="9" eb="11">
      <t>シハライ</t>
    </rPh>
    <rPh sb="11" eb="13">
      <t>ジキ</t>
    </rPh>
    <rPh sb="15" eb="18">
      <t>トクシマシ</t>
    </rPh>
    <rPh sb="18" eb="20">
      <t>ジョウゲ</t>
    </rPh>
    <rPh sb="20" eb="23">
      <t>スイドウキョク</t>
    </rPh>
    <rPh sb="24" eb="26">
      <t>キュウフ</t>
    </rPh>
    <rPh sb="27" eb="29">
      <t>カンリョウ</t>
    </rPh>
    <rPh sb="30" eb="32">
      <t>カクニン</t>
    </rPh>
    <rPh sb="32" eb="33">
      <t>マタ</t>
    </rPh>
    <rPh sb="34" eb="36">
      <t>ケンサ</t>
    </rPh>
    <rPh sb="37" eb="39">
      <t>シュウリョウ</t>
    </rPh>
    <rPh sb="41" eb="42">
      <t>アト</t>
    </rPh>
    <rPh sb="43" eb="44">
      <t>テキ</t>
    </rPh>
    <phoneticPr fontId="2"/>
  </si>
  <si>
    <t>　法な支払請求を受けた日から３０日以内とする。</t>
    <rPh sb="17" eb="19">
      <t>イナイ</t>
    </rPh>
    <phoneticPr fontId="2"/>
  </si>
  <si>
    <t>８　その他定めのない事項については、徳島市上下水道局契約規程（昭和４２年徳島市水道局管理</t>
    <rPh sb="4" eb="5">
      <t>タ</t>
    </rPh>
    <rPh sb="5" eb="6">
      <t>サダ</t>
    </rPh>
    <rPh sb="10" eb="12">
      <t>ジコウ</t>
    </rPh>
    <rPh sb="18" eb="21">
      <t>トクシマシ</t>
    </rPh>
    <rPh sb="21" eb="23">
      <t>ジョウゲ</t>
    </rPh>
    <rPh sb="23" eb="26">
      <t>スイドウキョク</t>
    </rPh>
    <rPh sb="26" eb="28">
      <t>ケイヤク</t>
    </rPh>
    <rPh sb="28" eb="30">
      <t>キテイ</t>
    </rPh>
    <rPh sb="31" eb="33">
      <t>ショウワ</t>
    </rPh>
    <rPh sb="35" eb="36">
      <t>ネン</t>
    </rPh>
    <rPh sb="36" eb="39">
      <t>トクシマシ</t>
    </rPh>
    <rPh sb="39" eb="42">
      <t>スイドウキョク</t>
    </rPh>
    <rPh sb="42" eb="44">
      <t>カンリ</t>
    </rPh>
    <phoneticPr fontId="2"/>
  </si>
  <si>
    <t>　規程第２１号）によるものとする。</t>
    <rPh sb="3" eb="4">
      <t>ダイ</t>
    </rPh>
    <phoneticPr fontId="2"/>
  </si>
  <si>
    <t>６　徳島市上下水道局との契約において、下請契約、資材・原材料の購入契約、再委託契約その他</t>
    <rPh sb="2" eb="5">
      <t>トクシマシ</t>
    </rPh>
    <rPh sb="5" eb="7">
      <t>ジョウゲ</t>
    </rPh>
    <rPh sb="7" eb="10">
      <t>スイドウキョク</t>
    </rPh>
    <rPh sb="12" eb="14">
      <t>ケイヤク</t>
    </rPh>
    <rPh sb="19" eb="21">
      <t>シタウケ</t>
    </rPh>
    <rPh sb="21" eb="23">
      <t>ケイヤク</t>
    </rPh>
    <rPh sb="24" eb="26">
      <t>シザイ</t>
    </rPh>
    <rPh sb="27" eb="30">
      <t>ゲンザイリョウ</t>
    </rPh>
    <rPh sb="31" eb="33">
      <t>コウニュウ</t>
    </rPh>
    <rPh sb="33" eb="35">
      <t>ケイヤク</t>
    </rPh>
    <rPh sb="43" eb="44">
      <t>タ</t>
    </rPh>
    <phoneticPr fontId="2"/>
  </si>
  <si>
    <t>　該者と契約を締結したと認められる者</t>
    <phoneticPr fontId="2"/>
  </si>
  <si>
    <t>ダクタイル鋳鉄管○○</t>
    <rPh sb="5" eb="6">
      <t>チュウ</t>
    </rPh>
    <rPh sb="6" eb="8">
      <t>テッカン</t>
    </rPh>
    <phoneticPr fontId="2"/>
  </si>
  <si>
    <t>令和　　　年　　　月　　　日</t>
    <rPh sb="0" eb="2">
      <t>レイワ</t>
    </rPh>
    <rPh sb="5" eb="6">
      <t>ネン</t>
    </rPh>
    <rPh sb="9" eb="10">
      <t>ツキ</t>
    </rPh>
    <rPh sb="13" eb="14">
      <t>ニチ</t>
    </rPh>
    <phoneticPr fontId="2"/>
  </si>
  <si>
    <t>競争入札参加資格審査申請書（水道用資材）</t>
    <rPh sb="0" eb="2">
      <t>キョウソウ</t>
    </rPh>
    <rPh sb="2" eb="4">
      <t>ニュウサツ</t>
    </rPh>
    <rPh sb="4" eb="6">
      <t>サンカ</t>
    </rPh>
    <rPh sb="6" eb="8">
      <t>シカク</t>
    </rPh>
    <rPh sb="8" eb="10">
      <t>シンサ</t>
    </rPh>
    <rPh sb="10" eb="13">
      <t>シンセイショ</t>
    </rPh>
    <rPh sb="14" eb="16">
      <t>スイドウ</t>
    </rPh>
    <rPh sb="16" eb="17">
      <t>ヨウ</t>
    </rPh>
    <rPh sb="17" eb="19">
      <t>シザイ</t>
    </rPh>
    <phoneticPr fontId="1"/>
  </si>
  <si>
    <t>徳島市上下水道事業管理者 殿</t>
    <rPh sb="0" eb="3">
      <t>トクシマシ</t>
    </rPh>
    <rPh sb="3" eb="5">
      <t>ジョウゲ</t>
    </rPh>
    <rPh sb="5" eb="7">
      <t>スイドウ</t>
    </rPh>
    <rPh sb="7" eb="9">
      <t>ジギョウ</t>
    </rPh>
    <rPh sb="9" eb="12">
      <t>カンリシャ</t>
    </rPh>
    <rPh sb="13" eb="14">
      <t>ドノ</t>
    </rPh>
    <phoneticPr fontId="1"/>
  </si>
  <si>
    <t>徳島市上下水道事業管理者 殿</t>
    <rPh sb="0" eb="2">
      <t>トクシマ</t>
    </rPh>
    <rPh sb="2" eb="3">
      <t>シ</t>
    </rPh>
    <rPh sb="3" eb="5">
      <t>ジョウゲ</t>
    </rPh>
    <rPh sb="5" eb="7">
      <t>スイドウ</t>
    </rPh>
    <rPh sb="7" eb="9">
      <t>ジギョウ</t>
    </rPh>
    <rPh sb="9" eb="12">
      <t>カンリシャ</t>
    </rPh>
    <rPh sb="13" eb="14">
      <t>ドノ</t>
    </rPh>
    <phoneticPr fontId="1"/>
  </si>
  <si>
    <t>令和　　　年　　　月　　　日　</t>
    <rPh sb="0" eb="1">
      <t>レイ</t>
    </rPh>
    <rPh sb="1" eb="2">
      <t>ワ</t>
    </rPh>
    <rPh sb="5" eb="6">
      <t>トシ</t>
    </rPh>
    <rPh sb="9" eb="10">
      <t>ツキ</t>
    </rPh>
    <rPh sb="13" eb="14">
      <t>ヒ</t>
    </rPh>
    <phoneticPr fontId="13"/>
  </si>
  <si>
    <t>徳島市上下水道事業管理者 殿</t>
    <phoneticPr fontId="2"/>
  </si>
  <si>
    <t>徳島市上下水道事業管理者 殿</t>
    <phoneticPr fontId="13"/>
  </si>
  <si>
    <t>徳島市上下水道事業管理者 殿</t>
    <rPh sb="0" eb="2">
      <t>トクシマ</t>
    </rPh>
    <rPh sb="2" eb="3">
      <t>シ</t>
    </rPh>
    <rPh sb="3" eb="5">
      <t>ジョウゲ</t>
    </rPh>
    <rPh sb="5" eb="7">
      <t>スイドウ</t>
    </rPh>
    <rPh sb="7" eb="9">
      <t>ジギョウ</t>
    </rPh>
    <rPh sb="9" eb="12">
      <t>カンリシャ</t>
    </rPh>
    <rPh sb="13" eb="14">
      <t>ドノ</t>
    </rPh>
    <phoneticPr fontId="2"/>
  </si>
  <si>
    <t>し、誠実に取引を履行することを併せて誓約するとともに、下記第７号及び第８号を承諾します。</t>
    <rPh sb="31" eb="32">
      <t>ゴウ</t>
    </rPh>
    <rPh sb="36" eb="37">
      <t>ゴウ</t>
    </rPh>
    <phoneticPr fontId="2"/>
  </si>
  <si>
    <t>係る競争入札参加資格審査申請に当たり、下記第１号から第６号までの事項について該当しないこ</t>
    <rPh sb="19" eb="21">
      <t>カキ</t>
    </rPh>
    <rPh sb="21" eb="22">
      <t>ダイ</t>
    </rPh>
    <rPh sb="23" eb="24">
      <t>ゴウ</t>
    </rPh>
    <rPh sb="26" eb="27">
      <t>ダイ</t>
    </rPh>
    <rPh sb="28" eb="29">
      <t>ゴウ</t>
    </rPh>
    <rPh sb="32" eb="34">
      <t>ジコウ</t>
    </rPh>
    <phoneticPr fontId="13"/>
  </si>
  <si>
    <t>　の契約に当たり、その相手方が第１号から前号までのいずれかに該当することを知りながら、当</t>
    <rPh sb="15" eb="16">
      <t>ダイ</t>
    </rPh>
    <rPh sb="17" eb="18">
      <t>ゴウ</t>
    </rPh>
    <rPh sb="20" eb="22">
      <t>ゼンゴウ</t>
    </rPh>
    <rPh sb="30" eb="32">
      <t>ガイトウ</t>
    </rPh>
    <rPh sb="43" eb="44">
      <t>トウ</t>
    </rPh>
    <phoneticPr fontId="2"/>
  </si>
  <si>
    <t>ソフトシール仕切弁</t>
    <rPh sb="6" eb="8">
      <t>シキ</t>
    </rPh>
    <rPh sb="8" eb="9">
      <t>ベン</t>
    </rPh>
    <phoneticPr fontId="2"/>
  </si>
  <si>
    <t>急速空気弁</t>
    <rPh sb="0" eb="2">
      <t>キュウソク</t>
    </rPh>
    <rPh sb="2" eb="5">
      <t>クウキベン</t>
    </rPh>
    <phoneticPr fontId="2"/>
  </si>
  <si>
    <t>サドル付分水栓</t>
    <rPh sb="3" eb="4">
      <t>ツ</t>
    </rPh>
    <rPh sb="4" eb="6">
      <t>ブンスイ</t>
    </rPh>
    <rPh sb="6" eb="7">
      <t>セン</t>
    </rPh>
    <phoneticPr fontId="2"/>
  </si>
  <si>
    <t>配水用ポリエチレン管</t>
    <rPh sb="0" eb="3">
      <t>ハイスイヨウ</t>
    </rPh>
    <rPh sb="9" eb="10">
      <t>カン</t>
    </rPh>
    <phoneticPr fontId="2"/>
  </si>
  <si>
    <t>円形鉄蓋・角形鉄蓋　等</t>
    <rPh sb="0" eb="2">
      <t>エンケイ</t>
    </rPh>
    <rPh sb="2" eb="3">
      <t>テツ</t>
    </rPh>
    <rPh sb="3" eb="4">
      <t>ブタ</t>
    </rPh>
    <rPh sb="5" eb="7">
      <t>カクケイ</t>
    </rPh>
    <rPh sb="7" eb="8">
      <t>テツ</t>
    </rPh>
    <rPh sb="8" eb="9">
      <t>ブタ</t>
    </rPh>
    <rPh sb="10" eb="11">
      <t>ナド</t>
    </rPh>
    <phoneticPr fontId="2"/>
  </si>
  <si>
    <t>使用年</t>
    <rPh sb="0" eb="2">
      <t>シヨウ</t>
    </rPh>
    <rPh sb="2" eb="3">
      <t>ネン</t>
    </rPh>
    <phoneticPr fontId="2"/>
  </si>
  <si>
    <t>→</t>
    <phoneticPr fontId="2"/>
  </si>
  <si>
    <t>令和</t>
    <rPh sb="0" eb="2">
      <t>レイワ</t>
    </rPh>
    <phoneticPr fontId="2"/>
  </si>
  <si>
    <t>使用用途</t>
    <rPh sb="0" eb="2">
      <t>シヨウ</t>
    </rPh>
    <rPh sb="2" eb="4">
      <t>ヨウト</t>
    </rPh>
    <phoneticPr fontId="2"/>
  </si>
  <si>
    <t>期間</t>
    <rPh sb="0" eb="2">
      <t>キカン</t>
    </rPh>
    <phoneticPr fontId="2"/>
  </si>
  <si>
    <t>正規</t>
    <rPh sb="0" eb="2">
      <t>セイキ</t>
    </rPh>
    <phoneticPr fontId="2"/>
  </si>
  <si>
    <t>追加</t>
    <rPh sb="0" eb="2">
      <t>ツイカ</t>
    </rPh>
    <phoneticPr fontId="2"/>
  </si>
  <si>
    <t>参加期間</t>
    <rPh sb="0" eb="2">
      <t>サンカ</t>
    </rPh>
    <rPh sb="2" eb="4">
      <t>キカン</t>
    </rPh>
    <phoneticPr fontId="2"/>
  </si>
  <si>
    <t>実績期間</t>
    <rPh sb="0" eb="2">
      <t>ジッセキ</t>
    </rPh>
    <rPh sb="2" eb="4">
      <t>キカン</t>
    </rPh>
    <phoneticPr fontId="2"/>
  </si>
  <si>
    <r>
      <rPr>
        <sz val="12"/>
        <color theme="9" tint="0.59999389629810485"/>
        <rFont val="ＭＳ 明朝"/>
        <family val="1"/>
        <charset val="128"/>
      </rPr>
      <t>■</t>
    </r>
    <r>
      <rPr>
        <sz val="12"/>
        <rFont val="ＭＳ 明朝"/>
        <family val="1"/>
        <charset val="128"/>
      </rPr>
      <t>のセルを入力</t>
    </r>
    <rPh sb="5" eb="7">
      <t>ニュウリョク</t>
    </rPh>
    <phoneticPr fontId="2"/>
  </si>
  <si>
    <t>この設定sheetに入力したら、非表示にする。</t>
    <rPh sb="2" eb="4">
      <t>セッテイ</t>
    </rPh>
    <rPh sb="10" eb="12">
      <t>ニュウリョク</t>
    </rPh>
    <rPh sb="16" eb="19">
      <t>ヒヒョウジ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</si>
</sst>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24">
    <font>
      <sz val="11"/>
      <name val="ＭＳ 明朝"/>
      <family val="1"/>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1"/>
      <name val="ＭＳ Ｐ明朝"/>
      <family val="1"/>
      <charset val="128"/>
    </font>
    <font>
      <sz val="10"/>
      <name val="ＭＳ Ｐ明朝"/>
      <family val="1"/>
      <charset val="128"/>
    </font>
    <font>
      <u/>
      <sz val="11"/>
      <name val="ＭＳ 明朝"/>
      <family val="1"/>
      <charset val="128"/>
    </font>
    <font>
      <sz val="20"/>
      <name val="ＭＳ 明朝"/>
      <family val="1"/>
      <charset val="128"/>
    </font>
    <font>
      <sz val="11"/>
      <color indexed="30"/>
      <name val="ＭＳ 明朝"/>
      <family val="1"/>
      <charset val="128"/>
    </font>
    <font>
      <sz val="11"/>
      <name val="ＭＳ Ｐゴシック"/>
      <family val="3"/>
      <charset val="128"/>
    </font>
    <font>
      <sz val="6"/>
      <name val="ＭＳ Ｐゴシック"/>
      <family val="3"/>
      <charset val="128"/>
    </font>
    <font>
      <sz val="16"/>
      <name val="ＭＳ ゴシック"/>
      <family val="3"/>
      <charset val="128"/>
    </font>
    <font>
      <sz val="11"/>
      <color rgb="FF0070C0"/>
      <name val="ＭＳ 明朝"/>
      <family val="1"/>
      <charset val="128"/>
    </font>
    <font>
      <sz val="11"/>
      <color theme="1"/>
      <name val="ＭＳ 明朝"/>
      <family val="1"/>
      <charset val="128"/>
    </font>
    <font>
      <sz val="10"/>
      <color rgb="FF0070C0"/>
      <name val="ＭＳ Ｐ明朝"/>
      <family val="1"/>
      <charset val="128"/>
    </font>
    <font>
      <sz val="12"/>
      <name val="Meiryo UI"/>
      <family val="3"/>
      <charset val="128"/>
    </font>
    <font>
      <sz val="12"/>
      <color theme="3"/>
      <name val="ＭＳ 明朝"/>
      <family val="1"/>
      <charset val="128"/>
    </font>
    <font>
      <sz val="11"/>
      <color theme="3"/>
      <name val="ＭＳ 明朝"/>
      <family val="1"/>
      <charset val="128"/>
    </font>
    <font>
      <sz val="11"/>
      <color theme="3"/>
      <name val="ＭＳ Ｐゴシック"/>
      <family val="3"/>
      <charset val="128"/>
    </font>
    <font>
      <sz val="12"/>
      <color theme="8"/>
      <name val="ＭＳ 明朝"/>
      <family val="1"/>
      <charset val="128"/>
    </font>
    <font>
      <sz val="12"/>
      <color theme="9" tint="0.5999938962981048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9">
    <border>
      <left/>
      <right/>
      <top/>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2" fillId="0" borderId="0">
      <alignment vertical="center"/>
    </xf>
    <xf numFmtId="0" fontId="1" fillId="0" borderId="0">
      <alignment vertical="center"/>
    </xf>
    <xf numFmtId="0" fontId="1" fillId="0" borderId="0">
      <alignment vertical="center"/>
    </xf>
  </cellStyleXfs>
  <cellXfs count="285">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0" fillId="0" borderId="7" xfId="0" applyBorder="1" applyAlignment="1">
      <alignment vertical="center"/>
    </xf>
    <xf numFmtId="0" fontId="0" fillId="0" borderId="8" xfId="0" applyBorder="1">
      <alignment vertical="center"/>
    </xf>
    <xf numFmtId="0" fontId="0" fillId="0" borderId="0" xfId="0" applyBorder="1">
      <alignment vertical="center"/>
    </xf>
    <xf numFmtId="0" fontId="0" fillId="0" borderId="9" xfId="0" applyBorder="1" applyAlignment="1">
      <alignment vertical="center"/>
    </xf>
    <xf numFmtId="0" fontId="0" fillId="0" borderId="10" xfId="0" applyBorder="1">
      <alignment vertical="center"/>
    </xf>
    <xf numFmtId="0" fontId="0" fillId="0" borderId="4"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4" fillId="0" borderId="14" xfId="0" applyFont="1" applyBorder="1" applyAlignment="1">
      <alignment horizontal="right" vertical="center"/>
    </xf>
    <xf numFmtId="0" fontId="4" fillId="0" borderId="13" xfId="0" applyFont="1" applyBorder="1" applyAlignment="1">
      <alignment horizontal="right" vertical="center"/>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5" fillId="0" borderId="18" xfId="0" applyFont="1" applyBorder="1" applyAlignment="1">
      <alignment horizontal="center" vertical="center"/>
    </xf>
    <xf numFmtId="57" fontId="15" fillId="0" borderId="19" xfId="0" applyNumberFormat="1" applyFont="1" applyBorder="1" applyAlignment="1">
      <alignment horizontal="center" vertical="center"/>
    </xf>
    <xf numFmtId="0" fontId="15" fillId="0" borderId="19" xfId="0" applyFont="1" applyBorder="1" applyAlignment="1">
      <alignment horizontal="center" vertical="center"/>
    </xf>
    <xf numFmtId="3" fontId="15" fillId="0" borderId="19" xfId="0" applyNumberFormat="1" applyFont="1" applyBorder="1" applyAlignment="1">
      <alignment horizontal="center" vertical="center"/>
    </xf>
    <xf numFmtId="0" fontId="0" fillId="0" borderId="0" xfId="0" applyFont="1">
      <alignment vertical="center"/>
    </xf>
    <xf numFmtId="49" fontId="5" fillId="0" borderId="0" xfId="2" applyNumberFormat="1" applyFont="1" applyAlignment="1">
      <alignment horizontal="center" vertical="center"/>
    </xf>
    <xf numFmtId="0" fontId="0" fillId="0" borderId="0" xfId="0" applyBorder="1" applyAlignment="1">
      <alignment horizontal="center" vertical="center"/>
    </xf>
    <xf numFmtId="6" fontId="15" fillId="0" borderId="0" xfId="0" applyNumberFormat="1"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vertical="center"/>
    </xf>
    <xf numFmtId="0" fontId="15" fillId="0" borderId="0" xfId="0" applyFont="1" applyAlignment="1">
      <alignment horizontal="center"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distributed" vertical="center"/>
    </xf>
    <xf numFmtId="0" fontId="0" fillId="0" borderId="0" xfId="0" applyAlignment="1" applyProtection="1">
      <alignment vertical="center" wrapText="1"/>
    </xf>
    <xf numFmtId="0" fontId="15" fillId="0" borderId="0" xfId="0" applyFont="1" applyAlignment="1" applyProtection="1">
      <alignment vertical="center"/>
    </xf>
    <xf numFmtId="0" fontId="15" fillId="0" borderId="0" xfId="0" applyFont="1" applyProtection="1">
      <alignment vertical="center"/>
    </xf>
    <xf numFmtId="0" fontId="0" fillId="0" borderId="0" xfId="0" applyFont="1" applyProtection="1">
      <alignment vertical="center"/>
    </xf>
    <xf numFmtId="0" fontId="4" fillId="0" borderId="14" xfId="0" applyFont="1" applyBorder="1" applyAlignment="1" applyProtection="1">
      <alignment horizontal="right" vertical="center"/>
    </xf>
    <xf numFmtId="0" fontId="4" fillId="0" borderId="13" xfId="0" applyFont="1" applyBorder="1" applyAlignment="1" applyProtection="1">
      <alignment horizontal="right" vertical="center"/>
    </xf>
    <xf numFmtId="0" fontId="4" fillId="0" borderId="5" xfId="0" applyFont="1" applyBorder="1" applyAlignment="1" applyProtection="1">
      <alignment horizontal="right" vertical="center"/>
    </xf>
    <xf numFmtId="0" fontId="4" fillId="0" borderId="6" xfId="0" applyFont="1" applyBorder="1" applyAlignment="1" applyProtection="1">
      <alignment horizontal="right" vertical="center"/>
    </xf>
    <xf numFmtId="0" fontId="4" fillId="0" borderId="14" xfId="0" applyFont="1" applyBorder="1" applyAlignment="1" applyProtection="1">
      <alignment horizontal="right" vertical="center"/>
      <protection locked="0"/>
    </xf>
    <xf numFmtId="0" fontId="4" fillId="0" borderId="13" xfId="0" applyFont="1" applyBorder="1" applyAlignment="1" applyProtection="1">
      <alignment horizontal="right" vertical="center"/>
      <protection locked="0"/>
    </xf>
    <xf numFmtId="0" fontId="4" fillId="0" borderId="5"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0" fillId="0" borderId="0" xfId="0" applyFont="1" applyAlignment="1" applyProtection="1">
      <alignment vertical="center"/>
    </xf>
    <xf numFmtId="0" fontId="3" fillId="0" borderId="0" xfId="1" applyFont="1" applyAlignment="1" applyProtection="1">
      <alignment vertical="center"/>
    </xf>
    <xf numFmtId="0" fontId="3" fillId="0" borderId="0" xfId="1" applyFont="1" applyAlignment="1" applyProtection="1">
      <alignment horizontal="lef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0" fillId="0" borderId="0" xfId="0" applyFont="1" applyBorder="1" applyAlignment="1" applyProtection="1">
      <alignment vertical="center"/>
    </xf>
    <xf numFmtId="0" fontId="7" fillId="0" borderId="0" xfId="0" applyFont="1" applyAlignment="1" applyProtection="1">
      <alignment horizontal="distributed" vertical="center"/>
    </xf>
    <xf numFmtId="0" fontId="3" fillId="0" borderId="0" xfId="0" applyFont="1" applyProtection="1">
      <alignment vertical="center"/>
    </xf>
    <xf numFmtId="0" fontId="0" fillId="0" borderId="0" xfId="0" applyFont="1" applyBorder="1" applyAlignment="1" applyProtection="1">
      <alignment horizontal="center" vertical="center"/>
    </xf>
    <xf numFmtId="0" fontId="3" fillId="0" borderId="0" xfId="0" applyFont="1" applyProtection="1">
      <alignment vertical="center"/>
      <protection locked="0"/>
    </xf>
    <xf numFmtId="0" fontId="0" fillId="0" borderId="0" xfId="0" applyFont="1" applyAlignment="1" applyProtection="1">
      <alignment horizontal="distributed" vertical="center"/>
    </xf>
    <xf numFmtId="0" fontId="0" fillId="0" borderId="0" xfId="0" applyFont="1" applyAlignment="1" applyProtection="1">
      <alignment vertical="center"/>
      <protection locked="0"/>
    </xf>
    <xf numFmtId="0" fontId="0" fillId="0" borderId="0" xfId="0" applyFont="1" applyAlignment="1" applyProtection="1">
      <alignment horizontal="right" vertical="center"/>
    </xf>
    <xf numFmtId="0" fontId="0" fillId="0" borderId="0" xfId="0" applyFont="1" applyAlignment="1" applyProtection="1">
      <alignment horizontal="center" vertical="center"/>
      <protection locked="0"/>
    </xf>
    <xf numFmtId="0" fontId="0" fillId="0" borderId="0" xfId="0" applyFont="1" applyAlignment="1" applyProtection="1">
      <alignment vertical="center" wrapText="1"/>
    </xf>
    <xf numFmtId="0" fontId="0" fillId="0" borderId="0" xfId="0" applyFont="1" applyProtection="1">
      <alignment vertical="center"/>
      <protection locked="0"/>
    </xf>
    <xf numFmtId="0" fontId="0" fillId="0" borderId="1" xfId="0" applyFont="1" applyBorder="1" applyProtection="1">
      <alignment vertical="center"/>
    </xf>
    <xf numFmtId="0" fontId="0" fillId="0" borderId="22"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8" xfId="0" applyFont="1" applyBorder="1" applyProtection="1">
      <alignment vertical="center"/>
    </xf>
    <xf numFmtId="0" fontId="0" fillId="0" borderId="0" xfId="0" applyFont="1" applyBorder="1" applyProtection="1">
      <alignment vertical="center"/>
    </xf>
    <xf numFmtId="0" fontId="0" fillId="0" borderId="4" xfId="0" applyFont="1" applyBorder="1" applyAlignment="1" applyProtection="1">
      <alignment horizontal="center" vertical="center"/>
    </xf>
    <xf numFmtId="0" fontId="0" fillId="0" borderId="9" xfId="0" applyFont="1" applyBorder="1" applyAlignment="1" applyProtection="1">
      <alignment vertical="center"/>
    </xf>
    <xf numFmtId="0" fontId="0" fillId="0" borderId="10" xfId="0" applyFont="1" applyBorder="1" applyProtection="1">
      <alignment vertical="center"/>
    </xf>
    <xf numFmtId="0" fontId="0" fillId="0" borderId="4" xfId="0" applyFont="1" applyBorder="1" applyProtection="1">
      <alignment vertical="center"/>
    </xf>
    <xf numFmtId="0" fontId="0" fillId="0" borderId="11" xfId="0" applyFont="1" applyBorder="1" applyProtection="1">
      <alignment vertical="center"/>
    </xf>
    <xf numFmtId="0" fontId="0" fillId="0" borderId="12" xfId="0" applyFont="1" applyBorder="1" applyProtection="1">
      <alignment vertical="center"/>
    </xf>
    <xf numFmtId="0" fontId="0" fillId="0" borderId="7" xfId="0" applyFont="1" applyBorder="1" applyAlignment="1" applyProtection="1">
      <alignment vertical="center"/>
    </xf>
    <xf numFmtId="0" fontId="0" fillId="0" borderId="5" xfId="0" applyFont="1" applyBorder="1" applyProtection="1">
      <alignment vertical="center"/>
    </xf>
    <xf numFmtId="0" fontId="0" fillId="0" borderId="13" xfId="0" applyFont="1" applyBorder="1" applyProtection="1">
      <alignment vertical="center"/>
    </xf>
    <xf numFmtId="0" fontId="0" fillId="0" borderId="1" xfId="0" applyFont="1" applyBorder="1" applyProtection="1">
      <alignment vertical="center"/>
      <protection locked="0"/>
    </xf>
    <xf numFmtId="0" fontId="0" fillId="0" borderId="5" xfId="0" applyFont="1" applyBorder="1" applyProtection="1">
      <alignment vertical="center"/>
      <protection locked="0"/>
    </xf>
    <xf numFmtId="0" fontId="0" fillId="0" borderId="13" xfId="0" applyFont="1" applyBorder="1" applyProtection="1">
      <alignment vertical="center"/>
      <protection locked="0"/>
    </xf>
    <xf numFmtId="0" fontId="0" fillId="0" borderId="0" xfId="0" applyFont="1" applyAlignment="1" applyProtection="1">
      <alignment horizontal="center" vertical="center"/>
    </xf>
    <xf numFmtId="0" fontId="0" fillId="0" borderId="15" xfId="0" applyFont="1" applyBorder="1" applyAlignment="1" applyProtection="1">
      <alignment horizontal="distributed" vertical="center"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Protection="1">
      <alignment vertical="center"/>
    </xf>
    <xf numFmtId="0" fontId="0" fillId="0" borderId="19" xfId="0" applyFont="1" applyBorder="1" applyProtection="1">
      <alignment vertical="center"/>
    </xf>
    <xf numFmtId="0" fontId="0" fillId="0" borderId="20" xfId="0" applyFont="1" applyBorder="1" applyProtection="1">
      <alignment vertical="center"/>
    </xf>
    <xf numFmtId="0" fontId="0" fillId="0" borderId="2" xfId="0" applyFont="1" applyBorder="1" applyProtection="1">
      <alignment vertical="center"/>
    </xf>
    <xf numFmtId="49" fontId="1" fillId="0" borderId="0" xfId="2" applyNumberFormat="1" applyFont="1">
      <alignment vertical="center"/>
    </xf>
    <xf numFmtId="49" fontId="1" fillId="0" borderId="0" xfId="2" applyNumberFormat="1" applyFont="1" applyAlignment="1">
      <alignment horizontal="distributed" vertical="center" justifyLastLine="1"/>
    </xf>
    <xf numFmtId="49" fontId="1" fillId="0" borderId="0" xfId="2" applyNumberFormat="1" applyFont="1" applyAlignment="1">
      <alignment vertical="center"/>
    </xf>
    <xf numFmtId="0" fontId="0" fillId="0" borderId="0" xfId="0" applyFont="1" applyAlignment="1">
      <alignment vertical="center"/>
    </xf>
    <xf numFmtId="0" fontId="0" fillId="0" borderId="0" xfId="1" applyFont="1" applyAlignment="1" applyProtection="1">
      <alignment vertical="center"/>
    </xf>
    <xf numFmtId="0" fontId="0" fillId="0" borderId="0" xfId="1" applyFont="1" applyAlignment="1" applyProtection="1">
      <alignment horizontal="distributed" vertical="center"/>
    </xf>
    <xf numFmtId="0" fontId="0" fillId="0" borderId="18" xfId="0" applyFont="1" applyBorder="1" applyProtection="1">
      <alignment vertical="center"/>
      <protection locked="0"/>
    </xf>
    <xf numFmtId="0" fontId="0" fillId="0" borderId="19" xfId="0" applyFont="1" applyBorder="1" applyProtection="1">
      <alignment vertical="center"/>
      <protection locked="0"/>
    </xf>
    <xf numFmtId="0" fontId="0" fillId="0" borderId="21" xfId="0" applyFont="1" applyBorder="1" applyProtection="1">
      <alignment vertical="center"/>
      <protection locked="0"/>
    </xf>
    <xf numFmtId="0" fontId="0" fillId="0" borderId="20" xfId="0" applyFont="1" applyBorder="1" applyProtection="1">
      <alignment vertical="center"/>
      <protection locked="0"/>
    </xf>
    <xf numFmtId="0" fontId="0" fillId="0" borderId="2" xfId="0" applyFont="1" applyBorder="1" applyProtection="1">
      <alignment vertical="center"/>
      <protection locked="0"/>
    </xf>
    <xf numFmtId="0" fontId="0" fillId="0" borderId="3" xfId="0" applyFont="1" applyBorder="1" applyProtection="1">
      <alignment vertical="center"/>
      <protection locked="0"/>
    </xf>
    <xf numFmtId="0" fontId="0" fillId="0" borderId="0" xfId="0" applyFont="1" applyAlignment="1" applyProtection="1">
      <alignment horizontal="right" vertical="top"/>
    </xf>
    <xf numFmtId="0" fontId="0" fillId="0" borderId="15" xfId="0" applyFont="1" applyBorder="1" applyAlignment="1" applyProtection="1">
      <alignment horizontal="center" vertical="center"/>
    </xf>
    <xf numFmtId="0" fontId="0" fillId="0" borderId="17" xfId="0" applyFont="1" applyBorder="1" applyAlignment="1" applyProtection="1">
      <alignment horizontal="center" vertical="center"/>
    </xf>
    <xf numFmtId="0" fontId="0" fillId="0" borderId="24" xfId="0" applyFont="1" applyBorder="1" applyProtection="1">
      <alignment vertical="center"/>
      <protection locked="0"/>
    </xf>
    <xf numFmtId="0" fontId="0" fillId="0" borderId="25" xfId="0" applyFont="1" applyBorder="1" applyProtection="1">
      <alignment vertical="center"/>
      <protection locked="0"/>
    </xf>
    <xf numFmtId="0" fontId="0" fillId="0" borderId="26" xfId="0" applyFont="1" applyBorder="1" applyProtection="1">
      <alignment vertical="center"/>
      <protection locked="0"/>
    </xf>
    <xf numFmtId="0" fontId="0" fillId="0" borderId="27" xfId="0" applyFont="1" applyBorder="1" applyProtection="1">
      <alignment vertical="center"/>
      <protection locked="0"/>
    </xf>
    <xf numFmtId="0" fontId="0" fillId="0" borderId="28" xfId="0" applyFont="1" applyBorder="1" applyProtection="1">
      <alignment vertical="center"/>
    </xf>
    <xf numFmtId="0" fontId="0" fillId="0" borderId="29" xfId="0" applyFont="1" applyBorder="1" applyProtection="1">
      <alignment vertical="center"/>
    </xf>
    <xf numFmtId="0" fontId="0" fillId="0" borderId="30" xfId="0" applyFont="1" applyBorder="1" applyProtection="1">
      <alignment vertical="center"/>
    </xf>
    <xf numFmtId="0" fontId="0" fillId="0" borderId="31" xfId="0" applyFont="1" applyBorder="1" applyProtection="1">
      <alignment vertical="center"/>
      <protection locked="0"/>
    </xf>
    <xf numFmtId="0" fontId="0" fillId="0" borderId="32" xfId="0" applyFont="1" applyBorder="1" applyProtection="1">
      <alignment vertical="center"/>
      <protection locked="0"/>
    </xf>
    <xf numFmtId="0" fontId="0" fillId="0" borderId="33" xfId="0" applyFont="1" applyBorder="1" applyProtection="1">
      <alignment vertical="center"/>
      <protection locked="0"/>
    </xf>
    <xf numFmtId="0" fontId="0" fillId="0" borderId="31" xfId="0" applyBorder="1" applyProtection="1">
      <alignment vertical="center"/>
    </xf>
    <xf numFmtId="0" fontId="15" fillId="0" borderId="32" xfId="0" applyFont="1" applyBorder="1" applyProtection="1">
      <alignment vertical="center"/>
    </xf>
    <xf numFmtId="0" fontId="0" fillId="0" borderId="32" xfId="0" applyBorder="1" applyProtection="1">
      <alignment vertical="center"/>
    </xf>
    <xf numFmtId="0" fontId="0" fillId="0" borderId="33" xfId="0" applyBorder="1" applyProtection="1">
      <alignment vertical="center"/>
    </xf>
    <xf numFmtId="0" fontId="0" fillId="0" borderId="0" xfId="0" applyBorder="1" applyProtection="1">
      <alignment vertical="center"/>
    </xf>
    <xf numFmtId="0" fontId="15" fillId="0" borderId="31" xfId="0" applyFont="1" applyBorder="1" applyProtection="1">
      <alignment vertical="center"/>
    </xf>
    <xf numFmtId="0" fontId="0" fillId="0" borderId="0" xfId="0" applyFont="1" applyBorder="1" applyProtection="1">
      <alignment vertical="center"/>
      <protection locked="0"/>
    </xf>
    <xf numFmtId="0" fontId="15" fillId="0" borderId="19" xfId="0" applyFont="1" applyBorder="1" applyAlignment="1">
      <alignment horizontal="center" vertical="center" shrinkToFit="1"/>
    </xf>
    <xf numFmtId="49" fontId="0" fillId="0" borderId="0" xfId="2" applyNumberFormat="1" applyFont="1">
      <alignment vertical="center"/>
    </xf>
    <xf numFmtId="0" fontId="3" fillId="0" borderId="0" xfId="0" applyFont="1">
      <alignment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38" xfId="0" applyFont="1" applyBorder="1">
      <alignment vertical="center"/>
    </xf>
    <xf numFmtId="0" fontId="19" fillId="0" borderId="0" xfId="0" applyFont="1">
      <alignment vertical="center"/>
    </xf>
    <xf numFmtId="14" fontId="20" fillId="0" borderId="0" xfId="0" applyNumberFormat="1" applyFont="1" applyBorder="1" applyAlignment="1">
      <alignment horizontal="center" vertical="center"/>
    </xf>
    <xf numFmtId="0" fontId="21" fillId="0" borderId="0" xfId="0" applyFont="1">
      <alignment vertical="center"/>
    </xf>
    <xf numFmtId="14" fontId="20" fillId="0" borderId="0" xfId="0" applyNumberFormat="1" applyFont="1" applyAlignment="1">
      <alignment horizontal="center" vertical="center"/>
    </xf>
    <xf numFmtId="0" fontId="18" fillId="2" borderId="3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Fill="1">
      <alignment vertical="center"/>
    </xf>
    <xf numFmtId="0" fontId="22" fillId="0" borderId="0" xfId="0" applyFont="1" applyFill="1">
      <alignment vertical="center"/>
    </xf>
    <xf numFmtId="0" fontId="3" fillId="0" borderId="0" xfId="0" applyFont="1" applyAlignment="1">
      <alignment vertical="center"/>
    </xf>
    <xf numFmtId="0" fontId="19" fillId="0" borderId="0" xfId="0" applyFont="1" applyAlignment="1">
      <alignment vertical="center"/>
    </xf>
    <xf numFmtId="0" fontId="6" fillId="0" borderId="0" xfId="0" applyFont="1" applyAlignment="1" applyProtection="1">
      <alignment horizontal="center" vertical="center"/>
    </xf>
    <xf numFmtId="0" fontId="0" fillId="0" borderId="0" xfId="0" applyFont="1" applyAlignment="1" applyProtection="1">
      <alignment vertical="distributed" wrapText="1"/>
    </xf>
    <xf numFmtId="0" fontId="0" fillId="0" borderId="0" xfId="0" applyFont="1" applyAlignment="1" applyProtection="1">
      <alignment horizontal="right" vertical="center"/>
      <protection locked="0"/>
    </xf>
    <xf numFmtId="0" fontId="0" fillId="0" borderId="0" xfId="0" applyFont="1" applyAlignment="1" applyProtection="1">
      <alignment horizontal="center" vertical="center"/>
      <protection locked="0"/>
    </xf>
    <xf numFmtId="0" fontId="3" fillId="0" borderId="0" xfId="0" applyFont="1" applyAlignment="1" applyProtection="1">
      <alignment vertical="center"/>
    </xf>
    <xf numFmtId="0" fontId="0" fillId="0" borderId="0" xfId="0" applyAlignment="1">
      <alignment vertical="center"/>
    </xf>
    <xf numFmtId="0" fontId="0" fillId="0" borderId="0" xfId="0" applyFont="1" applyAlignment="1" applyProtection="1">
      <alignment vertical="center"/>
      <protection locked="0"/>
    </xf>
    <xf numFmtId="0" fontId="0" fillId="0" borderId="0" xfId="0" applyFont="1" applyAlignment="1" applyProtection="1">
      <alignment horizontal="left" vertical="center" indent="1"/>
      <protection locked="0"/>
    </xf>
    <xf numFmtId="0" fontId="15" fillId="0" borderId="31" xfId="0" applyFont="1" applyBorder="1" applyAlignment="1" applyProtection="1">
      <alignment vertical="center"/>
    </xf>
    <xf numFmtId="0" fontId="15" fillId="0" borderId="32" xfId="0" applyFont="1" applyBorder="1" applyAlignment="1" applyProtection="1">
      <alignment vertical="center"/>
    </xf>
    <xf numFmtId="0" fontId="0" fillId="0" borderId="32" xfId="0" applyBorder="1" applyAlignment="1" applyProtection="1">
      <alignment vertical="center"/>
    </xf>
    <xf numFmtId="0" fontId="0" fillId="0" borderId="0" xfId="0" applyAlignment="1" applyProtection="1">
      <alignment vertical="distributed" wrapText="1"/>
    </xf>
    <xf numFmtId="0" fontId="0" fillId="0" borderId="0" xfId="0" applyAlignment="1" applyProtection="1">
      <alignment horizontal="right" vertical="center"/>
    </xf>
    <xf numFmtId="0" fontId="15" fillId="0" borderId="0" xfId="0" applyFont="1" applyAlignment="1" applyProtection="1">
      <alignment horizontal="center" vertical="center"/>
    </xf>
    <xf numFmtId="0" fontId="15" fillId="0" borderId="0" xfId="0" applyFont="1" applyAlignment="1" applyProtection="1">
      <alignment vertical="center"/>
    </xf>
    <xf numFmtId="5" fontId="0" fillId="0" borderId="0" xfId="0" applyNumberFormat="1" applyFont="1" applyAlignment="1" applyProtection="1">
      <alignment horizontal="center" vertical="center" shrinkToFit="1"/>
      <protection locked="0"/>
    </xf>
    <xf numFmtId="5" fontId="0" fillId="0" borderId="0" xfId="0" applyNumberFormat="1" applyAlignment="1">
      <alignment horizontal="center" vertical="center" shrinkToFit="1"/>
    </xf>
    <xf numFmtId="0" fontId="8" fillId="0" borderId="10" xfId="0" applyFont="1" applyBorder="1" applyAlignment="1" applyProtection="1">
      <alignment vertical="center"/>
      <protection locked="0"/>
    </xf>
    <xf numFmtId="0" fontId="8" fillId="0" borderId="4" xfId="0" applyFont="1" applyBorder="1" applyAlignment="1" applyProtection="1">
      <alignment vertical="center"/>
      <protection locked="0"/>
    </xf>
    <xf numFmtId="176" fontId="0" fillId="0" borderId="11" xfId="0" applyNumberFormat="1" applyFont="1" applyBorder="1" applyAlignment="1" applyProtection="1">
      <alignment vertical="center"/>
      <protection locked="0"/>
    </xf>
    <xf numFmtId="176" fontId="0" fillId="0" borderId="4" xfId="0" applyNumberFormat="1" applyFont="1" applyBorder="1" applyAlignment="1" applyProtection="1">
      <alignment vertical="center"/>
      <protection locked="0"/>
    </xf>
    <xf numFmtId="176" fontId="0" fillId="0" borderId="12" xfId="0" applyNumberFormat="1" applyFont="1" applyBorder="1" applyAlignment="1" applyProtection="1">
      <alignment vertical="center"/>
      <protection locked="0"/>
    </xf>
    <xf numFmtId="0" fontId="0" fillId="0" borderId="10" xfId="0" applyFont="1" applyBorder="1" applyAlignment="1" applyProtection="1">
      <alignment horizontal="center" vertical="center"/>
    </xf>
    <xf numFmtId="0" fontId="0" fillId="0" borderId="4" xfId="0" applyFont="1" applyBorder="1" applyAlignment="1" applyProtection="1">
      <alignment horizontal="center" vertical="center"/>
    </xf>
    <xf numFmtId="176" fontId="0" fillId="0" borderId="11" xfId="0" applyNumberFormat="1" applyFont="1" applyBorder="1" applyAlignment="1" applyProtection="1">
      <alignment horizontal="right" vertical="center"/>
      <protection locked="0"/>
    </xf>
    <xf numFmtId="176" fontId="0" fillId="0" borderId="4" xfId="0" applyNumberFormat="1" applyFont="1" applyBorder="1" applyAlignment="1" applyProtection="1">
      <alignment horizontal="right" vertical="center"/>
      <protection locked="0"/>
    </xf>
    <xf numFmtId="176" fontId="0" fillId="0" borderId="12" xfId="0" applyNumberFormat="1" applyFont="1" applyBorder="1" applyAlignment="1" applyProtection="1">
      <alignment horizontal="right" vertical="center"/>
      <protection locked="0"/>
    </xf>
    <xf numFmtId="176" fontId="0" fillId="0" borderId="7" xfId="0" applyNumberFormat="1" applyFont="1" applyBorder="1" applyAlignment="1" applyProtection="1">
      <alignment horizontal="right" vertical="center"/>
      <protection locked="0"/>
    </xf>
    <xf numFmtId="0" fontId="8" fillId="0" borderId="8" xfId="0" applyFont="1" applyBorder="1" applyAlignment="1" applyProtection="1">
      <alignment vertical="center"/>
      <protection locked="0"/>
    </xf>
    <xf numFmtId="0" fontId="8" fillId="0" borderId="0" xfId="0" applyFont="1" applyBorder="1" applyAlignment="1" applyProtection="1">
      <alignment vertical="center"/>
      <protection locked="0"/>
    </xf>
    <xf numFmtId="176" fontId="0" fillId="0" borderId="34" xfId="0" applyNumberFormat="1" applyFont="1" applyBorder="1" applyAlignment="1" applyProtection="1">
      <alignment vertical="center"/>
      <protection locked="0"/>
    </xf>
    <xf numFmtId="176" fontId="0" fillId="0" borderId="0" xfId="0" applyNumberFormat="1" applyFont="1" applyBorder="1" applyAlignment="1" applyProtection="1">
      <alignment vertical="center"/>
      <protection locked="0"/>
    </xf>
    <xf numFmtId="176" fontId="0" fillId="0" borderId="35"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7" xfId="0" applyNumberFormat="1" applyFont="1" applyBorder="1" applyAlignment="1" applyProtection="1">
      <alignment vertical="center"/>
      <protection locked="0"/>
    </xf>
    <xf numFmtId="0" fontId="0" fillId="0" borderId="19"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22"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34"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0" fillId="0" borderId="15" xfId="0" applyFont="1" applyBorder="1" applyAlignment="1" applyProtection="1">
      <alignment horizontal="distributed" vertical="center"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36" xfId="0" applyFont="1" applyBorder="1" applyAlignment="1" applyProtection="1">
      <alignment horizontal="right" vertical="center"/>
    </xf>
    <xf numFmtId="0" fontId="0" fillId="0" borderId="23" xfId="0" applyFont="1" applyBorder="1" applyAlignment="1" applyProtection="1">
      <alignment horizontal="right" vertical="center"/>
    </xf>
    <xf numFmtId="0" fontId="0" fillId="0" borderId="0" xfId="0" applyFont="1" applyBorder="1" applyAlignment="1" applyProtection="1">
      <alignment horizontal="right" vertical="center"/>
    </xf>
    <xf numFmtId="176" fontId="15" fillId="0" borderId="34" xfId="0" applyNumberFormat="1" applyFont="1" applyBorder="1" applyAlignment="1">
      <alignment vertical="center"/>
    </xf>
    <xf numFmtId="176" fontId="15" fillId="0" borderId="0" xfId="0" applyNumberFormat="1" applyFont="1" applyBorder="1" applyAlignment="1">
      <alignment vertical="center"/>
    </xf>
    <xf numFmtId="176" fontId="15" fillId="0" borderId="35" xfId="0" applyNumberFormat="1" applyFont="1" applyBorder="1" applyAlignment="1">
      <alignment vertical="center"/>
    </xf>
    <xf numFmtId="0" fontId="15" fillId="0" borderId="34" xfId="0" applyFont="1" applyBorder="1" applyAlignment="1">
      <alignment horizontal="center" vertical="center"/>
    </xf>
    <xf numFmtId="0" fontId="15" fillId="0" borderId="0" xfId="0" applyFont="1" applyBorder="1" applyAlignment="1">
      <alignment horizontal="center" vertical="center"/>
    </xf>
    <xf numFmtId="0" fontId="15" fillId="0" borderId="35" xfId="0" applyFont="1" applyBorder="1" applyAlignment="1">
      <alignment horizontal="center" vertical="center"/>
    </xf>
    <xf numFmtId="176" fontId="15" fillId="0" borderId="9" xfId="0" applyNumberFormat="1" applyFont="1" applyBorder="1" applyAlignment="1">
      <alignment vertical="center"/>
    </xf>
    <xf numFmtId="0" fontId="6" fillId="0" borderId="0" xfId="0" applyFont="1" applyAlignment="1">
      <alignment horizontal="center" vertical="center"/>
    </xf>
    <xf numFmtId="0" fontId="0" fillId="0" borderId="36" xfId="0" applyBorder="1" applyAlignment="1">
      <alignment horizontal="right" vertical="center"/>
    </xf>
    <xf numFmtId="0" fontId="0" fillId="0" borderId="23" xfId="0" applyBorder="1" applyAlignment="1">
      <alignment horizontal="right" vertical="center"/>
    </xf>
    <xf numFmtId="0" fontId="0" fillId="0" borderId="0" xfId="0" applyBorder="1" applyAlignment="1">
      <alignment horizontal="right" vertical="center"/>
    </xf>
    <xf numFmtId="0" fontId="17" fillId="0" borderId="8" xfId="0" applyFont="1" applyBorder="1" applyAlignment="1">
      <alignment vertical="center" wrapText="1"/>
    </xf>
    <xf numFmtId="0" fontId="17" fillId="0" borderId="0" xfId="0" applyFont="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8"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9" xfId="0" applyBorder="1" applyAlignment="1">
      <alignment vertical="center"/>
    </xf>
    <xf numFmtId="176" fontId="15" fillId="0" borderId="11" xfId="0" applyNumberFormat="1" applyFont="1" applyBorder="1" applyAlignment="1">
      <alignment horizontal="right" vertical="center"/>
    </xf>
    <xf numFmtId="176" fontId="15" fillId="0" borderId="4" xfId="0" applyNumberFormat="1" applyFont="1" applyBorder="1" applyAlignment="1">
      <alignment horizontal="right" vertical="center"/>
    </xf>
    <xf numFmtId="176" fontId="15" fillId="0" borderId="7" xfId="0" applyNumberFormat="1" applyFont="1" applyBorder="1" applyAlignment="1">
      <alignment horizontal="right" vertical="center"/>
    </xf>
    <xf numFmtId="0" fontId="0" fillId="0" borderId="4"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0" xfId="0" applyBorder="1" applyAlignment="1">
      <alignment horizontal="center" vertical="center"/>
    </xf>
    <xf numFmtId="0" fontId="0" fillId="0" borderId="4" xfId="0" applyBorder="1" applyAlignment="1">
      <alignment horizontal="center" vertical="center"/>
    </xf>
    <xf numFmtId="176" fontId="15" fillId="0" borderId="12" xfId="0" applyNumberFormat="1" applyFont="1" applyBorder="1" applyAlignment="1">
      <alignment horizontal="right" vertical="center"/>
    </xf>
    <xf numFmtId="49" fontId="1" fillId="0" borderId="1" xfId="2" applyNumberFormat="1" applyFont="1" applyBorder="1" applyAlignment="1">
      <alignment horizontal="center" vertical="center"/>
    </xf>
    <xf numFmtId="49" fontId="1" fillId="0" borderId="6" xfId="2" applyNumberFormat="1" applyFont="1" applyBorder="1" applyAlignment="1">
      <alignment horizontal="center" vertical="center"/>
    </xf>
    <xf numFmtId="49" fontId="1" fillId="0" borderId="8" xfId="2" applyNumberFormat="1" applyFont="1" applyBorder="1" applyAlignment="1">
      <alignment horizontal="center" vertical="center"/>
    </xf>
    <xf numFmtId="49" fontId="1" fillId="0" borderId="9" xfId="2" applyNumberFormat="1" applyFont="1" applyBorder="1" applyAlignment="1">
      <alignment horizontal="center" vertical="center"/>
    </xf>
    <xf numFmtId="49" fontId="1" fillId="0" borderId="10" xfId="2" applyNumberFormat="1" applyFont="1" applyBorder="1" applyAlignment="1">
      <alignment horizontal="center" vertical="center"/>
    </xf>
    <xf numFmtId="49" fontId="1" fillId="0" borderId="7" xfId="2" applyNumberFormat="1" applyFont="1" applyBorder="1" applyAlignment="1">
      <alignment horizontal="center" vertical="center"/>
    </xf>
    <xf numFmtId="49" fontId="6" fillId="0" borderId="0" xfId="2" applyNumberFormat="1" applyFont="1" applyAlignment="1">
      <alignment horizontal="center" vertical="center"/>
    </xf>
    <xf numFmtId="49" fontId="0" fillId="0" borderId="0" xfId="2" applyNumberFormat="1" applyFont="1" applyAlignment="1" applyProtection="1">
      <alignment horizontal="right" vertical="center"/>
      <protection locked="0"/>
    </xf>
    <xf numFmtId="49" fontId="1" fillId="0" borderId="0" xfId="2" applyNumberFormat="1" applyFont="1" applyAlignment="1" applyProtection="1">
      <alignment horizontal="right" vertical="center"/>
      <protection locked="0"/>
    </xf>
    <xf numFmtId="49" fontId="1" fillId="0" borderId="0" xfId="2" applyNumberFormat="1" applyFont="1" applyAlignment="1" applyProtection="1">
      <alignment vertical="center"/>
      <protection locked="0"/>
    </xf>
    <xf numFmtId="49" fontId="0" fillId="0" borderId="0" xfId="2" applyNumberFormat="1" applyFont="1" applyAlignment="1">
      <alignment vertical="center" wrapText="1"/>
    </xf>
    <xf numFmtId="49" fontId="1" fillId="0" borderId="0" xfId="2" applyNumberFormat="1" applyFont="1" applyAlignment="1">
      <alignment vertical="center" wrapText="1"/>
    </xf>
    <xf numFmtId="0" fontId="0" fillId="0" borderId="0" xfId="0" applyFont="1" applyBorder="1" applyAlignment="1" applyProtection="1">
      <alignment vertical="center"/>
    </xf>
    <xf numFmtId="0" fontId="0" fillId="0" borderId="0" xfId="0" applyFont="1" applyAlignment="1">
      <alignment vertical="center"/>
    </xf>
    <xf numFmtId="0" fontId="0" fillId="0" borderId="0" xfId="0" applyFont="1" applyAlignment="1" applyProtection="1">
      <alignment vertical="center"/>
    </xf>
    <xf numFmtId="0" fontId="0" fillId="0" borderId="0" xfId="0" applyFont="1" applyAlignment="1">
      <alignment horizontal="center" vertical="center"/>
    </xf>
    <xf numFmtId="0" fontId="14" fillId="0" borderId="0" xfId="0" applyFont="1" applyAlignment="1" applyProtection="1">
      <alignment horizontal="center" vertical="center"/>
    </xf>
    <xf numFmtId="0" fontId="0" fillId="0" borderId="0" xfId="0" applyNumberFormat="1" applyFont="1" applyAlignment="1" applyProtection="1">
      <alignment vertical="center" wrapText="1"/>
      <protection locked="0"/>
    </xf>
    <xf numFmtId="0" fontId="0" fillId="0" borderId="0" xfId="0" applyFont="1" applyAlignment="1" applyProtection="1">
      <alignment vertical="center" wrapText="1"/>
      <protection locked="0"/>
    </xf>
    <xf numFmtId="0" fontId="0" fillId="0" borderId="0" xfId="1" applyFont="1" applyAlignment="1" applyProtection="1">
      <alignment vertical="center" wrapText="1"/>
      <protection locked="0"/>
    </xf>
    <xf numFmtId="49" fontId="0" fillId="0" borderId="0" xfId="1" applyNumberFormat="1" applyFont="1" applyAlignment="1" applyProtection="1">
      <alignment horizontal="distributed" vertical="center"/>
    </xf>
    <xf numFmtId="0" fontId="0" fillId="0" borderId="0" xfId="1" applyFont="1" applyAlignment="1" applyProtection="1">
      <alignment horizontal="left" vertical="center"/>
    </xf>
    <xf numFmtId="0" fontId="0" fillId="0" borderId="0" xfId="0" applyFont="1" applyAlignment="1" applyProtection="1">
      <alignment vertical="top" wrapText="1"/>
    </xf>
    <xf numFmtId="0" fontId="0" fillId="0" borderId="0" xfId="0" applyFont="1" applyAlignment="1" applyProtection="1">
      <alignment vertical="center" wrapText="1"/>
    </xf>
    <xf numFmtId="0" fontId="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20" xfId="0" applyFont="1" applyBorder="1" applyAlignment="1" applyProtection="1">
      <alignment horizontal="right" vertical="center"/>
      <protection locked="0"/>
    </xf>
    <xf numFmtId="0" fontId="0" fillId="0" borderId="2" xfId="0" applyFont="1" applyBorder="1" applyAlignment="1" applyProtection="1">
      <alignment horizontal="right" vertical="center"/>
      <protection locked="0"/>
    </xf>
    <xf numFmtId="0" fontId="0" fillId="0" borderId="16" xfId="0" applyFont="1" applyBorder="1" applyAlignment="1" applyProtection="1">
      <alignment horizontal="right" vertical="center"/>
      <protection locked="0"/>
    </xf>
    <xf numFmtId="0" fontId="0" fillId="0" borderId="17" xfId="0" applyFont="1" applyBorder="1" applyAlignment="1" applyProtection="1">
      <alignment horizontal="right" vertical="center"/>
      <protection locked="0"/>
    </xf>
    <xf numFmtId="0" fontId="0" fillId="0" borderId="3" xfId="0" applyFont="1" applyBorder="1" applyAlignment="1" applyProtection="1">
      <alignment horizontal="right" vertical="center"/>
      <protection locked="0"/>
    </xf>
    <xf numFmtId="0" fontId="8" fillId="0" borderId="0" xfId="0" applyFont="1" applyAlignment="1" applyProtection="1">
      <alignment horizontal="distributed" vertical="center"/>
    </xf>
    <xf numFmtId="0" fontId="0" fillId="0" borderId="15" xfId="0" applyFont="1" applyBorder="1" applyAlignment="1" applyProtection="1">
      <alignment horizontal="right" vertical="center"/>
      <protection locked="0"/>
    </xf>
    <xf numFmtId="0" fontId="0" fillId="0" borderId="20"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16"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21"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37" xfId="0" applyFont="1" applyBorder="1" applyAlignment="1" applyProtection="1">
      <alignment horizontal="right" vertical="center"/>
      <protection locked="0"/>
    </xf>
    <xf numFmtId="0" fontId="0" fillId="0" borderId="23" xfId="0" applyFont="1" applyBorder="1" applyAlignment="1" applyProtection="1">
      <alignment horizontal="right" vertical="center"/>
      <protection locked="0"/>
    </xf>
    <xf numFmtId="0" fontId="0" fillId="0" borderId="15" xfId="0" applyFont="1" applyBorder="1" applyAlignment="1" applyProtection="1">
      <alignment vertical="center"/>
      <protection locked="0"/>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10" fillId="0" borderId="0" xfId="0" applyFont="1" applyAlignment="1" applyProtection="1">
      <alignment horizontal="center" vertical="center"/>
    </xf>
  </cellXfs>
  <cellStyles count="4">
    <cellStyle name="標準" xfId="0" builtinId="0"/>
    <cellStyle name="標準 2" xfId="1"/>
    <cellStyle name="標準 3" xfId="2"/>
    <cellStyle name="標準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257175</xdr:colOff>
      <xdr:row>14</xdr:row>
      <xdr:rowOff>142875</xdr:rowOff>
    </xdr:from>
    <xdr:to>
      <xdr:col>10</xdr:col>
      <xdr:colOff>628650</xdr:colOff>
      <xdr:row>16</xdr:row>
      <xdr:rowOff>28575</xdr:rowOff>
    </xdr:to>
    <xdr:sp macro="" textlink="">
      <xdr:nvSpPr>
        <xdr:cNvPr id="2" name="楕円 1"/>
        <xdr:cNvSpPr/>
      </xdr:nvSpPr>
      <xdr:spPr>
        <a:xfrm>
          <a:off x="6248400" y="3190875"/>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895350</xdr:colOff>
      <xdr:row>29</xdr:row>
      <xdr:rowOff>295275</xdr:rowOff>
    </xdr:from>
    <xdr:to>
      <xdr:col>5</xdr:col>
      <xdr:colOff>1266825</xdr:colOff>
      <xdr:row>31</xdr:row>
      <xdr:rowOff>19050</xdr:rowOff>
    </xdr:to>
    <xdr:sp macro="" textlink="">
      <xdr:nvSpPr>
        <xdr:cNvPr id="3" name="楕円 2"/>
        <xdr:cNvSpPr/>
      </xdr:nvSpPr>
      <xdr:spPr>
        <a:xfrm>
          <a:off x="6086475" y="8963025"/>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438150</xdr:colOff>
      <xdr:row>16</xdr:row>
      <xdr:rowOff>152400</xdr:rowOff>
    </xdr:from>
    <xdr:to>
      <xdr:col>7</xdr:col>
      <xdr:colOff>333375</xdr:colOff>
      <xdr:row>18</xdr:row>
      <xdr:rowOff>38100</xdr:rowOff>
    </xdr:to>
    <xdr:sp macro="" textlink="">
      <xdr:nvSpPr>
        <xdr:cNvPr id="8194" name="Text Box 2"/>
        <xdr:cNvSpPr txBox="1">
          <a:spLocks noChangeArrowheads="1"/>
        </xdr:cNvSpPr>
      </xdr:nvSpPr>
      <xdr:spPr bwMode="auto">
        <a:xfrm>
          <a:off x="3762375" y="3571875"/>
          <a:ext cx="5619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０８８</a:t>
          </a:r>
          <a:endParaRPr lang="ja-JP" altLang="en-US">
            <a:solidFill>
              <a:srgbClr val="0070C0"/>
            </a:solidFill>
          </a:endParaRPr>
        </a:p>
      </xdr:txBody>
    </xdr:sp>
    <xdr:clientData/>
  </xdr:twoCellAnchor>
  <xdr:twoCellAnchor>
    <xdr:from>
      <xdr:col>8</xdr:col>
      <xdr:colOff>57150</xdr:colOff>
      <xdr:row>16</xdr:row>
      <xdr:rowOff>142875</xdr:rowOff>
    </xdr:from>
    <xdr:to>
      <xdr:col>8</xdr:col>
      <xdr:colOff>619125</xdr:colOff>
      <xdr:row>18</xdr:row>
      <xdr:rowOff>28575</xdr:rowOff>
    </xdr:to>
    <xdr:sp macro="" textlink="">
      <xdr:nvSpPr>
        <xdr:cNvPr id="8195" name="Text Box 3"/>
        <xdr:cNvSpPr txBox="1">
          <a:spLocks noChangeArrowheads="1"/>
        </xdr:cNvSpPr>
      </xdr:nvSpPr>
      <xdr:spPr bwMode="auto">
        <a:xfrm>
          <a:off x="4714875" y="3562350"/>
          <a:ext cx="5619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６２３</a:t>
          </a:r>
          <a:endParaRPr lang="ja-JP" altLang="en-US">
            <a:solidFill>
              <a:srgbClr val="0070C0"/>
            </a:solidFill>
          </a:endParaRPr>
        </a:p>
      </xdr:txBody>
    </xdr:sp>
    <xdr:clientData/>
  </xdr:twoCellAnchor>
  <xdr:twoCellAnchor>
    <xdr:from>
      <xdr:col>9</xdr:col>
      <xdr:colOff>228600</xdr:colOff>
      <xdr:row>16</xdr:row>
      <xdr:rowOff>152400</xdr:rowOff>
    </xdr:from>
    <xdr:to>
      <xdr:col>10</xdr:col>
      <xdr:colOff>304800</xdr:colOff>
      <xdr:row>18</xdr:row>
      <xdr:rowOff>38100</xdr:rowOff>
    </xdr:to>
    <xdr:sp macro="" textlink="">
      <xdr:nvSpPr>
        <xdr:cNvPr id="8196" name="Text Box 4"/>
        <xdr:cNvSpPr txBox="1">
          <a:spLocks noChangeArrowheads="1"/>
        </xdr:cNvSpPr>
      </xdr:nvSpPr>
      <xdr:spPr bwMode="auto">
        <a:xfrm>
          <a:off x="5553075" y="357187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００００</a:t>
          </a:r>
          <a:endParaRPr lang="ja-JP" altLang="en-US">
            <a:solidFill>
              <a:srgbClr val="0070C0"/>
            </a:solidFill>
          </a:endParaRPr>
        </a:p>
      </xdr:txBody>
    </xdr:sp>
    <xdr:clientData/>
  </xdr:twoCellAnchor>
  <xdr:twoCellAnchor>
    <xdr:from>
      <xdr:col>6</xdr:col>
      <xdr:colOff>438150</xdr:colOff>
      <xdr:row>18</xdr:row>
      <xdr:rowOff>152400</xdr:rowOff>
    </xdr:from>
    <xdr:to>
      <xdr:col>7</xdr:col>
      <xdr:colOff>333375</xdr:colOff>
      <xdr:row>20</xdr:row>
      <xdr:rowOff>38100</xdr:rowOff>
    </xdr:to>
    <xdr:sp macro="" textlink="">
      <xdr:nvSpPr>
        <xdr:cNvPr id="8197" name="Text Box 5"/>
        <xdr:cNvSpPr txBox="1">
          <a:spLocks noChangeArrowheads="1"/>
        </xdr:cNvSpPr>
      </xdr:nvSpPr>
      <xdr:spPr bwMode="auto">
        <a:xfrm>
          <a:off x="3762375" y="3914775"/>
          <a:ext cx="5619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０８８</a:t>
          </a:r>
          <a:endParaRPr lang="ja-JP" altLang="en-US">
            <a:solidFill>
              <a:srgbClr val="0070C0"/>
            </a:solidFill>
          </a:endParaRPr>
        </a:p>
      </xdr:txBody>
    </xdr:sp>
    <xdr:clientData/>
  </xdr:twoCellAnchor>
  <xdr:twoCellAnchor>
    <xdr:from>
      <xdr:col>8</xdr:col>
      <xdr:colOff>57150</xdr:colOff>
      <xdr:row>18</xdr:row>
      <xdr:rowOff>142875</xdr:rowOff>
    </xdr:from>
    <xdr:to>
      <xdr:col>8</xdr:col>
      <xdr:colOff>619125</xdr:colOff>
      <xdr:row>20</xdr:row>
      <xdr:rowOff>28575</xdr:rowOff>
    </xdr:to>
    <xdr:sp macro="" textlink="">
      <xdr:nvSpPr>
        <xdr:cNvPr id="8198" name="Text Box 6"/>
        <xdr:cNvSpPr txBox="1">
          <a:spLocks noChangeArrowheads="1"/>
        </xdr:cNvSpPr>
      </xdr:nvSpPr>
      <xdr:spPr bwMode="auto">
        <a:xfrm>
          <a:off x="4714875" y="3905250"/>
          <a:ext cx="5619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６２４</a:t>
          </a:r>
          <a:endParaRPr lang="ja-JP" altLang="en-US">
            <a:solidFill>
              <a:srgbClr val="0070C0"/>
            </a:solidFill>
          </a:endParaRPr>
        </a:p>
      </xdr:txBody>
    </xdr:sp>
    <xdr:clientData/>
  </xdr:twoCellAnchor>
  <xdr:twoCellAnchor>
    <xdr:from>
      <xdr:col>9</xdr:col>
      <xdr:colOff>228600</xdr:colOff>
      <xdr:row>18</xdr:row>
      <xdr:rowOff>152400</xdr:rowOff>
    </xdr:from>
    <xdr:to>
      <xdr:col>10</xdr:col>
      <xdr:colOff>304800</xdr:colOff>
      <xdr:row>20</xdr:row>
      <xdr:rowOff>38100</xdr:rowOff>
    </xdr:to>
    <xdr:sp macro="" textlink="">
      <xdr:nvSpPr>
        <xdr:cNvPr id="8199" name="Text Box 7"/>
        <xdr:cNvSpPr txBox="1">
          <a:spLocks noChangeArrowheads="1"/>
        </xdr:cNvSpPr>
      </xdr:nvSpPr>
      <xdr:spPr bwMode="auto">
        <a:xfrm>
          <a:off x="5553075" y="3914775"/>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70C0"/>
              </a:solidFill>
              <a:latin typeface="ＭＳ 明朝"/>
              <a:ea typeface="ＭＳ 明朝"/>
            </a:rPr>
            <a:t>００００</a:t>
          </a:r>
          <a:endParaRPr lang="ja-JP" altLang="en-US">
            <a:solidFill>
              <a:srgbClr val="0070C0"/>
            </a:solidFill>
          </a:endParaRPr>
        </a:p>
      </xdr:txBody>
    </xdr:sp>
    <xdr:clientData/>
  </xdr:twoCellAnchor>
  <xdr:twoCellAnchor>
    <xdr:from>
      <xdr:col>5</xdr:col>
      <xdr:colOff>723900</xdr:colOff>
      <xdr:row>0</xdr:row>
      <xdr:rowOff>57150</xdr:rowOff>
    </xdr:from>
    <xdr:to>
      <xdr:col>6</xdr:col>
      <xdr:colOff>619125</xdr:colOff>
      <xdr:row>1</xdr:row>
      <xdr:rowOff>161925</xdr:rowOff>
    </xdr:to>
    <xdr:sp macro="" textlink="">
      <xdr:nvSpPr>
        <xdr:cNvPr id="8202" name="AutoShape 10"/>
        <xdr:cNvSpPr>
          <a:spLocks noChangeArrowheads="1"/>
        </xdr:cNvSpPr>
      </xdr:nvSpPr>
      <xdr:spPr bwMode="auto">
        <a:xfrm>
          <a:off x="2714625" y="57150"/>
          <a:ext cx="1228725" cy="276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FF0000"/>
              </a:solidFill>
              <a:latin typeface="ＭＳ ゴシック"/>
              <a:ea typeface="ＭＳ ゴシック"/>
            </a:rPr>
            <a:t>記　入　例</a:t>
          </a:r>
          <a:endParaRPr lang="ja-JP" altLang="en-US"/>
        </a:p>
      </xdr:txBody>
    </xdr:sp>
    <xdr:clientData/>
  </xdr:twoCellAnchor>
  <xdr:twoCellAnchor>
    <xdr:from>
      <xdr:col>1</xdr:col>
      <xdr:colOff>142875</xdr:colOff>
      <xdr:row>9</xdr:row>
      <xdr:rowOff>190500</xdr:rowOff>
    </xdr:from>
    <xdr:to>
      <xdr:col>3</xdr:col>
      <xdr:colOff>676275</xdr:colOff>
      <xdr:row>17</xdr:row>
      <xdr:rowOff>38100</xdr:rowOff>
    </xdr:to>
    <xdr:sp macro="" textlink="">
      <xdr:nvSpPr>
        <xdr:cNvPr id="4" name="テキスト ボックス 3"/>
        <xdr:cNvSpPr txBox="1"/>
      </xdr:nvSpPr>
      <xdr:spPr>
        <a:xfrm>
          <a:off x="238125" y="1790700"/>
          <a:ext cx="1143000" cy="1838325"/>
        </a:xfrm>
        <a:prstGeom prst="rect">
          <a:avLst/>
        </a:prstGeom>
        <a:solidFill>
          <a:schemeClr val="bg1"/>
        </a:solidFill>
        <a:ln w="31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100">
              <a:latin typeface="ＭＳ ゴシック" panose="020B0609070205080204" pitchFamily="49" charset="-128"/>
              <a:ea typeface="ＭＳ ゴシック" panose="020B0609070205080204" pitchFamily="49" charset="-128"/>
            </a:rPr>
            <a:t>　　　　　　　　　　　　　　　　　　　　　　　　　　　　</a:t>
          </a:r>
          <a:r>
            <a:rPr kumimoji="1" lang="ja-JP" altLang="en-US" sz="1100">
              <a:solidFill>
                <a:srgbClr val="FF0000"/>
              </a:solidFill>
              <a:latin typeface="ＭＳ ゴシック" panose="020B0609070205080204" pitchFamily="49" charset="-128"/>
              <a:ea typeface="ＭＳ ゴシック" panose="020B0609070205080204" pitchFamily="49" charset="-128"/>
            </a:rPr>
            <a:t> </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lnSpc>
              <a:spcPts val="1300"/>
            </a:lnSpc>
          </a:pP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a:solidFill>
                <a:srgbClr val="FF0000"/>
              </a:solidFill>
              <a:latin typeface="ＭＳ ゴシック" panose="020B0609070205080204" pitchFamily="49" charset="-128"/>
              <a:ea typeface="ＭＳ ゴシック" panose="020B0609070205080204" pitchFamily="49" charset="-128"/>
            </a:rPr>
            <a:t>入札書、見積書、請求書等に記載する内容となるので、正確に記入すること。</a:t>
          </a:r>
        </a:p>
      </xdr:txBody>
    </xdr:sp>
    <xdr:clientData/>
  </xdr:twoCellAnchor>
  <xdr:twoCellAnchor>
    <xdr:from>
      <xdr:col>4</xdr:col>
      <xdr:colOff>9525</xdr:colOff>
      <xdr:row>10</xdr:row>
      <xdr:rowOff>38100</xdr:rowOff>
    </xdr:from>
    <xdr:to>
      <xdr:col>4</xdr:col>
      <xdr:colOff>381000</xdr:colOff>
      <xdr:row>10</xdr:row>
      <xdr:rowOff>238125</xdr:rowOff>
    </xdr:to>
    <xdr:sp macro="" textlink="">
      <xdr:nvSpPr>
        <xdr:cNvPr id="5" name="右矢印 4"/>
        <xdr:cNvSpPr/>
      </xdr:nvSpPr>
      <xdr:spPr>
        <a:xfrm>
          <a:off x="1533525" y="1933575"/>
          <a:ext cx="371475" cy="200025"/>
        </a:xfrm>
        <a:prstGeom prst="rightArrow">
          <a:avLst/>
        </a:prstGeom>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19050</xdr:colOff>
      <xdr:row>12</xdr:row>
      <xdr:rowOff>285751</xdr:rowOff>
    </xdr:from>
    <xdr:to>
      <xdr:col>4</xdr:col>
      <xdr:colOff>381000</xdr:colOff>
      <xdr:row>13</xdr:row>
      <xdr:rowOff>180976</xdr:rowOff>
    </xdr:to>
    <xdr:sp macro="" textlink="">
      <xdr:nvSpPr>
        <xdr:cNvPr id="16" name="右矢印 15"/>
        <xdr:cNvSpPr/>
      </xdr:nvSpPr>
      <xdr:spPr>
        <a:xfrm>
          <a:off x="1543050" y="2647951"/>
          <a:ext cx="361950" cy="190500"/>
        </a:xfrm>
        <a:prstGeom prst="rightArrow">
          <a:avLst/>
        </a:prstGeom>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9524</xdr:colOff>
      <xdr:row>15</xdr:row>
      <xdr:rowOff>38100</xdr:rowOff>
    </xdr:from>
    <xdr:to>
      <xdr:col>4</xdr:col>
      <xdr:colOff>390525</xdr:colOff>
      <xdr:row>15</xdr:row>
      <xdr:rowOff>238124</xdr:rowOff>
    </xdr:to>
    <xdr:sp macro="" textlink="">
      <xdr:nvSpPr>
        <xdr:cNvPr id="17" name="右矢印 16"/>
        <xdr:cNvSpPr/>
      </xdr:nvSpPr>
      <xdr:spPr>
        <a:xfrm>
          <a:off x="1533524" y="3162300"/>
          <a:ext cx="381001" cy="200024"/>
        </a:xfrm>
        <a:prstGeom prst="rightArrow">
          <a:avLst/>
        </a:prstGeom>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257175</xdr:colOff>
      <xdr:row>14</xdr:row>
      <xdr:rowOff>142875</xdr:rowOff>
    </xdr:from>
    <xdr:to>
      <xdr:col>10</xdr:col>
      <xdr:colOff>628650</xdr:colOff>
      <xdr:row>16</xdr:row>
      <xdr:rowOff>28575</xdr:rowOff>
    </xdr:to>
    <xdr:sp macro="" textlink="">
      <xdr:nvSpPr>
        <xdr:cNvPr id="15" name="楕円 14"/>
        <xdr:cNvSpPr/>
      </xdr:nvSpPr>
      <xdr:spPr>
        <a:xfrm>
          <a:off x="6248400" y="3190875"/>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6</xdr:row>
      <xdr:rowOff>0</xdr:rowOff>
    </xdr:from>
    <xdr:to>
      <xdr:col>4</xdr:col>
      <xdr:colOff>0</xdr:colOff>
      <xdr:row>10</xdr:row>
      <xdr:rowOff>0</xdr:rowOff>
    </xdr:to>
    <xdr:sp macro="" textlink="">
      <xdr:nvSpPr>
        <xdr:cNvPr id="2583" name="Line 1"/>
        <xdr:cNvSpPr>
          <a:spLocks noChangeShapeType="1"/>
        </xdr:cNvSpPr>
      </xdr:nvSpPr>
      <xdr:spPr bwMode="auto">
        <a:xfrm>
          <a:off x="104775" y="1076325"/>
          <a:ext cx="1590675" cy="876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0</xdr:rowOff>
    </xdr:from>
    <xdr:to>
      <xdr:col>2</xdr:col>
      <xdr:colOff>9525</xdr:colOff>
      <xdr:row>7</xdr:row>
      <xdr:rowOff>9525</xdr:rowOff>
    </xdr:to>
    <xdr:sp macro="" textlink="">
      <xdr:nvSpPr>
        <xdr:cNvPr id="2584" name="Line 2"/>
        <xdr:cNvSpPr>
          <a:spLocks noChangeShapeType="1"/>
        </xdr:cNvSpPr>
      </xdr:nvSpPr>
      <xdr:spPr bwMode="auto">
        <a:xfrm>
          <a:off x="95250" y="1076325"/>
          <a:ext cx="542925" cy="2286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8</xdr:row>
      <xdr:rowOff>76200</xdr:rowOff>
    </xdr:from>
    <xdr:to>
      <xdr:col>2</xdr:col>
      <xdr:colOff>381000</xdr:colOff>
      <xdr:row>10</xdr:row>
      <xdr:rowOff>28575</xdr:rowOff>
    </xdr:to>
    <xdr:sp macro="" textlink="">
      <xdr:nvSpPr>
        <xdr:cNvPr id="2051" name="Rectangle 3"/>
        <xdr:cNvSpPr>
          <a:spLocks noChangeArrowheads="1"/>
        </xdr:cNvSpPr>
      </xdr:nvSpPr>
      <xdr:spPr bwMode="auto">
        <a:xfrm>
          <a:off x="123825" y="1247775"/>
          <a:ext cx="8858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明朝"/>
              <a:ea typeface="ＭＳ 明朝"/>
            </a:rPr>
            <a:t>販売製造等</a:t>
          </a:r>
        </a:p>
        <a:p>
          <a:pPr algn="dist" rtl="0">
            <a:lnSpc>
              <a:spcPts val="1200"/>
            </a:lnSpc>
            <a:defRPr sz="1000"/>
          </a:pPr>
          <a:r>
            <a:rPr lang="ja-JP" altLang="en-US" sz="1100" b="0" i="0" u="none" strike="noStrike" baseline="0">
              <a:solidFill>
                <a:srgbClr val="000000"/>
              </a:solidFill>
              <a:latin typeface="ＭＳ 明朝"/>
              <a:ea typeface="ＭＳ 明朝"/>
            </a:rPr>
            <a:t>の種目別</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6</xdr:row>
      <xdr:rowOff>0</xdr:rowOff>
    </xdr:from>
    <xdr:to>
      <xdr:col>4</xdr:col>
      <xdr:colOff>0</xdr:colOff>
      <xdr:row>10</xdr:row>
      <xdr:rowOff>0</xdr:rowOff>
    </xdr:to>
    <xdr:sp macro="" textlink="">
      <xdr:nvSpPr>
        <xdr:cNvPr id="21650" name="Line 1"/>
        <xdr:cNvSpPr>
          <a:spLocks noChangeShapeType="1"/>
        </xdr:cNvSpPr>
      </xdr:nvSpPr>
      <xdr:spPr bwMode="auto">
        <a:xfrm>
          <a:off x="104775" y="1076325"/>
          <a:ext cx="1590675" cy="876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xdr:row>
      <xdr:rowOff>0</xdr:rowOff>
    </xdr:from>
    <xdr:to>
      <xdr:col>2</xdr:col>
      <xdr:colOff>9525</xdr:colOff>
      <xdr:row>7</xdr:row>
      <xdr:rowOff>9525</xdr:rowOff>
    </xdr:to>
    <xdr:sp macro="" textlink="">
      <xdr:nvSpPr>
        <xdr:cNvPr id="21651" name="Line 2"/>
        <xdr:cNvSpPr>
          <a:spLocks noChangeShapeType="1"/>
        </xdr:cNvSpPr>
      </xdr:nvSpPr>
      <xdr:spPr bwMode="auto">
        <a:xfrm>
          <a:off x="95250" y="1076325"/>
          <a:ext cx="542925" cy="2286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15</xdr:row>
      <xdr:rowOff>19050</xdr:rowOff>
    </xdr:from>
    <xdr:to>
      <xdr:col>3</xdr:col>
      <xdr:colOff>466725</xdr:colOff>
      <xdr:row>17</xdr:row>
      <xdr:rowOff>323850</xdr:rowOff>
    </xdr:to>
    <xdr:sp macro="" textlink="">
      <xdr:nvSpPr>
        <xdr:cNvPr id="9219" name="AutoShape 3"/>
        <xdr:cNvSpPr>
          <a:spLocks noChangeArrowheads="1"/>
        </xdr:cNvSpPr>
      </xdr:nvSpPr>
      <xdr:spPr bwMode="auto">
        <a:xfrm>
          <a:off x="133350" y="3133725"/>
          <a:ext cx="1495425" cy="971550"/>
        </a:xfrm>
        <a:prstGeom prst="upArrowCallout">
          <a:avLst>
            <a:gd name="adj1" fmla="val 14708"/>
            <a:gd name="adj2" fmla="val 20095"/>
            <a:gd name="adj3" fmla="val 13185"/>
            <a:gd name="adj4" fmla="val 73528"/>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・希望する営業種目の売上を記入。</a:t>
          </a:r>
        </a:p>
        <a:p>
          <a:pPr algn="l" rtl="0">
            <a:lnSpc>
              <a:spcPts val="1100"/>
            </a:lnSpc>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・希望する業種以外はその他の売上とする。</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495300</xdr:colOff>
      <xdr:row>23</xdr:row>
      <xdr:rowOff>76199</xdr:rowOff>
    </xdr:from>
    <xdr:to>
      <xdr:col>12</xdr:col>
      <xdr:colOff>295275</xdr:colOff>
      <xdr:row>28</xdr:row>
      <xdr:rowOff>152399</xdr:rowOff>
    </xdr:to>
    <xdr:sp macro="" textlink="">
      <xdr:nvSpPr>
        <xdr:cNvPr id="9223" name="Rectangle 7"/>
        <xdr:cNvSpPr>
          <a:spLocks noChangeArrowheads="1"/>
        </xdr:cNvSpPr>
      </xdr:nvSpPr>
      <xdr:spPr bwMode="auto">
        <a:xfrm>
          <a:off x="4857750" y="5876924"/>
          <a:ext cx="1543050" cy="14192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solidFill>
                <a:srgbClr val="FF0000"/>
              </a:solidFill>
              <a:effectLst/>
              <a:latin typeface="+mn-ea"/>
              <a:ea typeface="+mn-ea"/>
              <a:cs typeface="+mn-cs"/>
            </a:rPr>
            <a:t>・</a:t>
          </a:r>
          <a:r>
            <a:rPr lang="ja-JP" altLang="en-US" sz="1000" b="0" i="0" baseline="0">
              <a:solidFill>
                <a:srgbClr val="FF0000"/>
              </a:solidFill>
              <a:effectLst/>
              <a:latin typeface="+mn-ea"/>
              <a:ea typeface="+mn-ea"/>
              <a:cs typeface="+mn-cs"/>
            </a:rPr>
            <a:t>自己資本額は頭に</a:t>
          </a:r>
          <a:r>
            <a:rPr lang="ja-JP" altLang="ja-JP" sz="1000" b="0" i="0" baseline="0">
              <a:solidFill>
                <a:srgbClr val="FF0000"/>
              </a:solidFill>
              <a:effectLst/>
              <a:latin typeface="+mn-ea"/>
              <a:ea typeface="+mn-ea"/>
              <a:cs typeface="+mn-cs"/>
            </a:rPr>
            <a:t>「￥」マークを</a:t>
          </a:r>
          <a:r>
            <a:rPr lang="ja-JP" altLang="en-US" sz="1000" b="0" i="0" baseline="0">
              <a:solidFill>
                <a:srgbClr val="FF0000"/>
              </a:solidFill>
              <a:effectLst/>
              <a:latin typeface="+mn-ea"/>
              <a:ea typeface="+mn-ea"/>
              <a:cs typeface="+mn-cs"/>
            </a:rPr>
            <a:t>付ける。</a:t>
          </a:r>
          <a:r>
            <a:rPr lang="en-US" altLang="ja-JP" sz="1000" b="0" i="0" baseline="0">
              <a:solidFill>
                <a:srgbClr val="FF0000"/>
              </a:solidFill>
              <a:effectLst/>
              <a:latin typeface="+mn-ea"/>
              <a:ea typeface="+mn-ea"/>
              <a:cs typeface="+mn-cs"/>
            </a:rPr>
            <a:t/>
          </a:r>
          <a:br>
            <a:rPr lang="en-US" altLang="ja-JP" sz="1000" b="0" i="0" baseline="0">
              <a:solidFill>
                <a:srgbClr val="FF0000"/>
              </a:solidFill>
              <a:effectLst/>
              <a:latin typeface="+mn-ea"/>
              <a:ea typeface="+mn-ea"/>
              <a:cs typeface="+mn-cs"/>
            </a:rPr>
          </a:br>
          <a:endParaRPr lang="ja-JP" altLang="ja-JP">
            <a:solidFill>
              <a:srgbClr val="FF0000"/>
            </a:solidFill>
            <a:effectLst/>
            <a:latin typeface="+mn-ea"/>
            <a:ea typeface="+mn-ea"/>
          </a:endParaRPr>
        </a:p>
        <a:p>
          <a:pPr algn="l" rtl="0">
            <a:lnSpc>
              <a:spcPts val="1200"/>
            </a:lnSpc>
            <a:defRPr sz="1000"/>
          </a:pPr>
          <a:r>
            <a:rPr lang="ja-JP" altLang="en-US" sz="1000" b="0" i="0" u="none" strike="noStrike" baseline="0">
              <a:solidFill>
                <a:srgbClr val="FF0000"/>
              </a:solidFill>
              <a:latin typeface="+mn-ea"/>
              <a:ea typeface="+mn-ea"/>
            </a:rPr>
            <a:t>・要領をよく読み、間違いのないように記入する。</a:t>
          </a:r>
        </a:p>
        <a:p>
          <a:pPr algn="l" rtl="0">
            <a:lnSpc>
              <a:spcPts val="1100"/>
            </a:lnSpc>
            <a:defRPr sz="1000"/>
          </a:pPr>
          <a:endParaRPr lang="ja-JP" altLang="en-US" sz="1000" b="0" i="0" u="none" strike="noStrike" baseline="0">
            <a:solidFill>
              <a:srgbClr val="FF0000"/>
            </a:solidFill>
            <a:latin typeface="+mn-ea"/>
            <a:ea typeface="+mn-ea"/>
          </a:endParaRPr>
        </a:p>
        <a:p>
          <a:pPr algn="l" rtl="0">
            <a:lnSpc>
              <a:spcPts val="1100"/>
            </a:lnSpc>
            <a:defRPr sz="1000"/>
          </a:pPr>
          <a:r>
            <a:rPr lang="ja-JP" altLang="en-US" sz="1000" b="0" i="0" u="none" strike="noStrike" baseline="0">
              <a:solidFill>
                <a:srgbClr val="FF0000"/>
              </a:solidFill>
              <a:latin typeface="+mn-ea"/>
              <a:ea typeface="+mn-ea"/>
            </a:rPr>
            <a:t>・従業員数と経営年数は、審査基準日に注意する。</a:t>
          </a:r>
          <a:endParaRPr lang="ja-JP" altLang="en-US">
            <a:solidFill>
              <a:srgbClr val="FF0000"/>
            </a:solidFill>
            <a:latin typeface="+mn-ea"/>
            <a:ea typeface="+mn-ea"/>
          </a:endParaRPr>
        </a:p>
      </xdr:txBody>
    </xdr:sp>
    <xdr:clientData/>
  </xdr:twoCellAnchor>
  <xdr:twoCellAnchor>
    <xdr:from>
      <xdr:col>9</xdr:col>
      <xdr:colOff>104775</xdr:colOff>
      <xdr:row>23</xdr:row>
      <xdr:rowOff>123825</xdr:rowOff>
    </xdr:from>
    <xdr:to>
      <xdr:col>9</xdr:col>
      <xdr:colOff>381000</xdr:colOff>
      <xdr:row>23</xdr:row>
      <xdr:rowOff>276225</xdr:rowOff>
    </xdr:to>
    <xdr:sp macro="" textlink="">
      <xdr:nvSpPr>
        <xdr:cNvPr id="21654" name="AutoShape 8"/>
        <xdr:cNvSpPr>
          <a:spLocks noChangeArrowheads="1"/>
        </xdr:cNvSpPr>
      </xdr:nvSpPr>
      <xdr:spPr bwMode="auto">
        <a:xfrm>
          <a:off x="4467225" y="5924550"/>
          <a:ext cx="276225" cy="152400"/>
        </a:xfrm>
        <a:prstGeom prst="leftArrow">
          <a:avLst>
            <a:gd name="adj1" fmla="val 50000"/>
            <a:gd name="adj2" fmla="val 45313"/>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9</xdr:col>
      <xdr:colOff>104775</xdr:colOff>
      <xdr:row>25</xdr:row>
      <xdr:rowOff>85725</xdr:rowOff>
    </xdr:from>
    <xdr:to>
      <xdr:col>9</xdr:col>
      <xdr:colOff>381000</xdr:colOff>
      <xdr:row>25</xdr:row>
      <xdr:rowOff>238125</xdr:rowOff>
    </xdr:to>
    <xdr:sp macro="" textlink="">
      <xdr:nvSpPr>
        <xdr:cNvPr id="21655" name="AutoShape 9"/>
        <xdr:cNvSpPr>
          <a:spLocks noChangeArrowheads="1"/>
        </xdr:cNvSpPr>
      </xdr:nvSpPr>
      <xdr:spPr bwMode="auto">
        <a:xfrm>
          <a:off x="4467225" y="6391275"/>
          <a:ext cx="276225" cy="152400"/>
        </a:xfrm>
        <a:prstGeom prst="leftArrow">
          <a:avLst>
            <a:gd name="adj1" fmla="val 50000"/>
            <a:gd name="adj2" fmla="val 45313"/>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9</xdr:col>
      <xdr:colOff>114300</xdr:colOff>
      <xdr:row>27</xdr:row>
      <xdr:rowOff>85725</xdr:rowOff>
    </xdr:from>
    <xdr:to>
      <xdr:col>9</xdr:col>
      <xdr:colOff>390525</xdr:colOff>
      <xdr:row>27</xdr:row>
      <xdr:rowOff>238125</xdr:rowOff>
    </xdr:to>
    <xdr:sp macro="" textlink="">
      <xdr:nvSpPr>
        <xdr:cNvPr id="21656" name="AutoShape 10"/>
        <xdr:cNvSpPr>
          <a:spLocks noChangeArrowheads="1"/>
        </xdr:cNvSpPr>
      </xdr:nvSpPr>
      <xdr:spPr bwMode="auto">
        <a:xfrm>
          <a:off x="4476750" y="6896100"/>
          <a:ext cx="276225" cy="152400"/>
        </a:xfrm>
        <a:prstGeom prst="leftArrow">
          <a:avLst>
            <a:gd name="adj1" fmla="val 50000"/>
            <a:gd name="adj2" fmla="val 45313"/>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6</xdr:col>
      <xdr:colOff>47626</xdr:colOff>
      <xdr:row>17</xdr:row>
      <xdr:rowOff>104775</xdr:rowOff>
    </xdr:from>
    <xdr:to>
      <xdr:col>9</xdr:col>
      <xdr:colOff>371476</xdr:colOff>
      <xdr:row>18</xdr:row>
      <xdr:rowOff>238125</xdr:rowOff>
    </xdr:to>
    <xdr:sp macro="" textlink="">
      <xdr:nvSpPr>
        <xdr:cNvPr id="9227" name="Rectangle 11"/>
        <xdr:cNvSpPr>
          <a:spLocks noChangeArrowheads="1"/>
        </xdr:cNvSpPr>
      </xdr:nvSpPr>
      <xdr:spPr bwMode="auto">
        <a:xfrm>
          <a:off x="2809876" y="4229100"/>
          <a:ext cx="1924050" cy="4667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損益計算書の売上高の合計</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266700</xdr:colOff>
      <xdr:row>19</xdr:row>
      <xdr:rowOff>0</xdr:rowOff>
    </xdr:from>
    <xdr:to>
      <xdr:col>6</xdr:col>
      <xdr:colOff>476250</xdr:colOff>
      <xdr:row>19</xdr:row>
      <xdr:rowOff>247650</xdr:rowOff>
    </xdr:to>
    <xdr:sp macro="" textlink="">
      <xdr:nvSpPr>
        <xdr:cNvPr id="21658" name="AutoShape 12"/>
        <xdr:cNvSpPr>
          <a:spLocks noChangeArrowheads="1"/>
        </xdr:cNvSpPr>
      </xdr:nvSpPr>
      <xdr:spPr bwMode="auto">
        <a:xfrm>
          <a:off x="3028950" y="4791075"/>
          <a:ext cx="209550" cy="247650"/>
        </a:xfrm>
        <a:prstGeom prst="downArrow">
          <a:avLst>
            <a:gd name="adj1" fmla="val 50000"/>
            <a:gd name="adj2" fmla="val 30952"/>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9</xdr:col>
      <xdr:colOff>142875</xdr:colOff>
      <xdr:row>19</xdr:row>
      <xdr:rowOff>9525</xdr:rowOff>
    </xdr:from>
    <xdr:to>
      <xdr:col>9</xdr:col>
      <xdr:colOff>342900</xdr:colOff>
      <xdr:row>19</xdr:row>
      <xdr:rowOff>257175</xdr:rowOff>
    </xdr:to>
    <xdr:sp macro="" textlink="">
      <xdr:nvSpPr>
        <xdr:cNvPr id="21659" name="AutoShape 13"/>
        <xdr:cNvSpPr>
          <a:spLocks noChangeArrowheads="1"/>
        </xdr:cNvSpPr>
      </xdr:nvSpPr>
      <xdr:spPr bwMode="auto">
        <a:xfrm>
          <a:off x="4505325" y="4800600"/>
          <a:ext cx="200025" cy="247650"/>
        </a:xfrm>
        <a:prstGeom prst="downArrow">
          <a:avLst>
            <a:gd name="adj1" fmla="val 50000"/>
            <a:gd name="adj2" fmla="val 30952"/>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sp>
    <xdr:clientData/>
  </xdr:twoCellAnchor>
  <xdr:twoCellAnchor>
    <xdr:from>
      <xdr:col>1</xdr:col>
      <xdr:colOff>28575</xdr:colOff>
      <xdr:row>8</xdr:row>
      <xdr:rowOff>76200</xdr:rowOff>
    </xdr:from>
    <xdr:to>
      <xdr:col>2</xdr:col>
      <xdr:colOff>381000</xdr:colOff>
      <xdr:row>10</xdr:row>
      <xdr:rowOff>28575</xdr:rowOff>
    </xdr:to>
    <xdr:sp macro="" textlink="">
      <xdr:nvSpPr>
        <xdr:cNvPr id="9230" name="Rectangle 14"/>
        <xdr:cNvSpPr>
          <a:spLocks noChangeArrowheads="1"/>
        </xdr:cNvSpPr>
      </xdr:nvSpPr>
      <xdr:spPr bwMode="auto">
        <a:xfrm>
          <a:off x="123825" y="1247775"/>
          <a:ext cx="885825"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lnSpc>
              <a:spcPts val="1300"/>
            </a:lnSpc>
            <a:defRPr sz="1000"/>
          </a:pPr>
          <a:r>
            <a:rPr lang="ja-JP" altLang="en-US" sz="1100" b="0" i="0" u="none" strike="noStrike" baseline="0">
              <a:solidFill>
                <a:srgbClr val="000000"/>
              </a:solidFill>
              <a:latin typeface="ＭＳ 明朝"/>
              <a:ea typeface="ＭＳ 明朝"/>
            </a:rPr>
            <a:t>販売製造等</a:t>
          </a:r>
        </a:p>
        <a:p>
          <a:pPr algn="dist" rtl="0">
            <a:lnSpc>
              <a:spcPts val="1200"/>
            </a:lnSpc>
            <a:defRPr sz="1000"/>
          </a:pPr>
          <a:r>
            <a:rPr lang="ja-JP" altLang="en-US" sz="1100" b="0" i="0" u="none" strike="noStrike" baseline="0">
              <a:solidFill>
                <a:srgbClr val="000000"/>
              </a:solidFill>
              <a:latin typeface="ＭＳ 明朝"/>
              <a:ea typeface="ＭＳ 明朝"/>
            </a:rPr>
            <a:t>の種目別</a:t>
          </a:r>
          <a:endParaRPr lang="ja-JP" altLang="en-US"/>
        </a:p>
      </xdr:txBody>
    </xdr:sp>
    <xdr:clientData/>
  </xdr:twoCellAnchor>
  <xdr:twoCellAnchor>
    <xdr:from>
      <xdr:col>6</xdr:col>
      <xdr:colOff>85725</xdr:colOff>
      <xdr:row>0</xdr:row>
      <xdr:rowOff>19051</xdr:rowOff>
    </xdr:from>
    <xdr:to>
      <xdr:col>7</xdr:col>
      <xdr:colOff>476250</xdr:colOff>
      <xdr:row>1</xdr:row>
      <xdr:rowOff>114301</xdr:rowOff>
    </xdr:to>
    <xdr:sp macro="" textlink="">
      <xdr:nvSpPr>
        <xdr:cNvPr id="13" name="AutoShape 10"/>
        <xdr:cNvSpPr>
          <a:spLocks noChangeArrowheads="1"/>
        </xdr:cNvSpPr>
      </xdr:nvSpPr>
      <xdr:spPr bwMode="auto">
        <a:xfrm>
          <a:off x="2847975" y="19051"/>
          <a:ext cx="923925" cy="2667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22860" rIns="36576" bIns="22860" anchor="ctr" upright="1"/>
        <a:lstStyle/>
        <a:p>
          <a:pPr algn="ctr" rtl="0">
            <a:defRPr sz="1000"/>
          </a:pPr>
          <a:r>
            <a:rPr lang="ja-JP" altLang="en-US" sz="1050" b="0" i="0" u="none" strike="noStrike" baseline="0">
              <a:solidFill>
                <a:srgbClr val="FF0000"/>
              </a:solidFill>
              <a:latin typeface="ＭＳ ゴシック"/>
              <a:ea typeface="ＭＳ ゴシック"/>
            </a:rPr>
            <a:t>記　入　例</a:t>
          </a:r>
          <a:endParaRPr lang="ja-JP" altLang="en-US" sz="1050"/>
        </a:p>
      </xdr:txBody>
    </xdr:sp>
    <xdr:clientData/>
  </xdr:twoCellAnchor>
  <xdr:twoCellAnchor>
    <xdr:from>
      <xdr:col>11</xdr:col>
      <xdr:colOff>38100</xdr:colOff>
      <xdr:row>14</xdr:row>
      <xdr:rowOff>28575</xdr:rowOff>
    </xdr:from>
    <xdr:to>
      <xdr:col>12</xdr:col>
      <xdr:colOff>219075</xdr:colOff>
      <xdr:row>14</xdr:row>
      <xdr:rowOff>333374</xdr:rowOff>
    </xdr:to>
    <xdr:sp macro="" textlink="">
      <xdr:nvSpPr>
        <xdr:cNvPr id="14" name="Rectangle 11"/>
        <xdr:cNvSpPr>
          <a:spLocks noChangeArrowheads="1"/>
        </xdr:cNvSpPr>
      </xdr:nvSpPr>
      <xdr:spPr bwMode="auto">
        <a:xfrm>
          <a:off x="5295900" y="3152775"/>
          <a:ext cx="1028700" cy="304799"/>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0000"/>
              </a:solidFill>
              <a:latin typeface="ＭＳ Ｐゴシック" panose="020B0600070205080204" pitchFamily="50" charset="-128"/>
              <a:ea typeface="ＭＳ Ｐゴシック" panose="020B0600070205080204" pitchFamily="50" charset="-128"/>
            </a:rPr>
            <a:t>少数点切り上げ</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1828800</xdr:colOff>
      <xdr:row>12</xdr:row>
      <xdr:rowOff>57150</xdr:rowOff>
    </xdr:from>
    <xdr:to>
      <xdr:col>4</xdr:col>
      <xdr:colOff>2200275</xdr:colOff>
      <xdr:row>12</xdr:row>
      <xdr:rowOff>428625</xdr:rowOff>
    </xdr:to>
    <xdr:sp macro="" textlink="">
      <xdr:nvSpPr>
        <xdr:cNvPr id="3" name="楕円 2"/>
        <xdr:cNvSpPr/>
      </xdr:nvSpPr>
      <xdr:spPr>
        <a:xfrm>
          <a:off x="6105525" y="3228975"/>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48</xdr:col>
      <xdr:colOff>85725</xdr:colOff>
      <xdr:row>16</xdr:row>
      <xdr:rowOff>0</xdr:rowOff>
    </xdr:from>
    <xdr:to>
      <xdr:col>50</xdr:col>
      <xdr:colOff>190500</xdr:colOff>
      <xdr:row>17</xdr:row>
      <xdr:rowOff>180975</xdr:rowOff>
    </xdr:to>
    <xdr:sp macro="" textlink="">
      <xdr:nvSpPr>
        <xdr:cNvPr id="4" name="楕円 3"/>
        <xdr:cNvSpPr/>
      </xdr:nvSpPr>
      <xdr:spPr>
        <a:xfrm>
          <a:off x="6543675" y="2867025"/>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219074</xdr:colOff>
      <xdr:row>29</xdr:row>
      <xdr:rowOff>9523</xdr:rowOff>
    </xdr:from>
    <xdr:to>
      <xdr:col>6</xdr:col>
      <xdr:colOff>9525</xdr:colOff>
      <xdr:row>30</xdr:row>
      <xdr:rowOff>95250</xdr:rowOff>
    </xdr:to>
    <xdr:sp macro="" textlink="設定!G15">
      <xdr:nvSpPr>
        <xdr:cNvPr id="2" name="テキスト ボックス 1"/>
        <xdr:cNvSpPr txBox="1"/>
      </xdr:nvSpPr>
      <xdr:spPr>
        <a:xfrm>
          <a:off x="400049" y="9505948"/>
          <a:ext cx="6457951" cy="714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46800" rIns="0" bIns="0" rtlCol="0" anchor="t"/>
        <a:lstStyle/>
        <a:p>
          <a:fld id="{E4C37D25-249E-4E1C-A5E3-CF01E12DB92E}" type="TxLink">
            <a:rPr kumimoji="1" lang="en-US" altLang="en-US" sz="1100" b="0" i="0" u="none" strike="noStrike">
              <a:solidFill>
                <a:srgbClr val="000000"/>
              </a:solidFill>
              <a:latin typeface="ＭＳ 明朝"/>
              <a:ea typeface="ＭＳ 明朝"/>
            </a:rPr>
            <a:pPr/>
            <a:t>　納入先は、例えば徳島市契約監理課、徳島県管財課等詳細に記入し、令和４年１２月１日～令和６年１１月３０日の間に締結した１件１００万円以上の契約を、大きいものから順に記入すること。</a:t>
          </a:fld>
          <a:endParaRPr kumimoji="1" lang="ja-JP" altLang="en-US" sz="1100"/>
        </a:p>
      </xdr:txBody>
    </xdr:sp>
    <xdr:clientData/>
  </xdr:twoCellAnchor>
  <xdr:twoCellAnchor>
    <xdr:from>
      <xdr:col>0</xdr:col>
      <xdr:colOff>104775</xdr:colOff>
      <xdr:row>29</xdr:row>
      <xdr:rowOff>19050</xdr:rowOff>
    </xdr:from>
    <xdr:to>
      <xdr:col>1</xdr:col>
      <xdr:colOff>209550</xdr:colOff>
      <xdr:row>30</xdr:row>
      <xdr:rowOff>95249</xdr:rowOff>
    </xdr:to>
    <xdr:sp macro="" textlink="">
      <xdr:nvSpPr>
        <xdr:cNvPr id="3" name="テキスト ボックス 2"/>
        <xdr:cNvSpPr txBox="1"/>
      </xdr:nvSpPr>
      <xdr:spPr>
        <a:xfrm>
          <a:off x="104775" y="9515475"/>
          <a:ext cx="285750"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a:solidFill>
                <a:srgbClr val="000000"/>
              </a:solidFill>
              <a:latin typeface="ＭＳ 明朝"/>
              <a:ea typeface="ＭＳ 明朝"/>
            </a:rPr>
            <a:t>※</a:t>
          </a:r>
          <a:r>
            <a:rPr kumimoji="1" lang="en-US" altLang="en-US" sz="1100" b="0" i="0" u="none" strike="noStrike">
              <a:solidFill>
                <a:srgbClr val="000000"/>
              </a:solidFill>
              <a:latin typeface="ＭＳ 明朝"/>
              <a:ea typeface="ＭＳ 明朝"/>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754506</xdr:colOff>
      <xdr:row>8</xdr:row>
      <xdr:rowOff>285750</xdr:rowOff>
    </xdr:from>
    <xdr:to>
      <xdr:col>5</xdr:col>
      <xdr:colOff>569884</xdr:colOff>
      <xdr:row>10</xdr:row>
      <xdr:rowOff>152399</xdr:rowOff>
    </xdr:to>
    <xdr:sp macro="" textlink="設定!G14">
      <xdr:nvSpPr>
        <xdr:cNvPr id="2" name="正方形/長方形 1"/>
        <xdr:cNvSpPr/>
      </xdr:nvSpPr>
      <xdr:spPr>
        <a:xfrm>
          <a:off x="935481" y="2581275"/>
          <a:ext cx="5149378" cy="552449"/>
        </a:xfrm>
        <a:prstGeom prst="rect">
          <a:avLst/>
        </a:prstGeom>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lnSpc>
              <a:spcPts val="1300"/>
            </a:lnSpc>
          </a:pPr>
          <a:fld id="{A2880155-20C9-4C92-97A1-3EAC5D4226A2}" type="TxLink">
            <a:rPr kumimoji="1" lang="ja-JP" altLang="en-US" sz="1100" b="0" i="0" u="none" strike="noStrike">
              <a:solidFill>
                <a:srgbClr val="FF0000"/>
              </a:solidFill>
              <a:latin typeface="ＭＳ Ｐゴシック" panose="020B0600070205080204" pitchFamily="50" charset="-128"/>
              <a:ea typeface="ＭＳ Ｐゴシック" panose="020B0600070205080204" pitchFamily="50" charset="-128"/>
            </a:rPr>
            <a:pPr algn="l">
              <a:lnSpc>
                <a:spcPts val="1300"/>
              </a:lnSpc>
            </a:pPr>
            <a:t>令和４年１２月１日～令和６年１１月３０日の間に締結した１件１００万円以上の契約を、大きいものから順に記入してください。</a:t>
          </a:fld>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740880</xdr:colOff>
      <xdr:row>10</xdr:row>
      <xdr:rowOff>309772</xdr:rowOff>
    </xdr:from>
    <xdr:to>
      <xdr:col>5</xdr:col>
      <xdr:colOff>590550</xdr:colOff>
      <xdr:row>11</xdr:row>
      <xdr:rowOff>273327</xdr:rowOff>
    </xdr:to>
    <xdr:sp macro="" textlink="">
      <xdr:nvSpPr>
        <xdr:cNvPr id="4" name="正方形/長方形 3"/>
        <xdr:cNvSpPr/>
      </xdr:nvSpPr>
      <xdr:spPr>
        <a:xfrm>
          <a:off x="921855" y="3291097"/>
          <a:ext cx="5183670" cy="306455"/>
        </a:xfrm>
        <a:prstGeom prst="rect">
          <a:avLst/>
        </a:prstGeom>
        <a:solidFill>
          <a:schemeClr val="lt1">
            <a:alpha val="92000"/>
          </a:schemeClr>
        </a:solidFill>
        <a:ln w="31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solidFill>
                <a:srgbClr val="FF0000"/>
              </a:solidFill>
            </a:rPr>
            <a:t>記入した内容について、契約書等を添付する必要はありません。</a:t>
          </a:r>
          <a:endParaRPr kumimoji="1" lang="en-US" altLang="ja-JP" sz="1100">
            <a:solidFill>
              <a:srgbClr val="FF0000"/>
            </a:solidFill>
          </a:endParaRPr>
        </a:p>
      </xdr:txBody>
    </xdr:sp>
    <xdr:clientData/>
  </xdr:twoCellAnchor>
  <xdr:twoCellAnchor>
    <xdr:from>
      <xdr:col>1</xdr:col>
      <xdr:colOff>214677</xdr:colOff>
      <xdr:row>29</xdr:row>
      <xdr:rowOff>0</xdr:rowOff>
    </xdr:from>
    <xdr:to>
      <xdr:col>6</xdr:col>
      <xdr:colOff>5128</xdr:colOff>
      <xdr:row>30</xdr:row>
      <xdr:rowOff>84261</xdr:rowOff>
    </xdr:to>
    <xdr:sp macro="" textlink="設定!G15">
      <xdr:nvSpPr>
        <xdr:cNvPr id="5" name="テキスト ボックス 4"/>
        <xdr:cNvSpPr txBox="1"/>
      </xdr:nvSpPr>
      <xdr:spPr>
        <a:xfrm>
          <a:off x="405177" y="9510346"/>
          <a:ext cx="6457951" cy="7143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46800" rIns="0" bIns="0" rtlCol="0" anchor="t"/>
        <a:lstStyle/>
        <a:p>
          <a:fld id="{E4C37D25-249E-4E1C-A5E3-CF01E12DB92E}" type="TxLink">
            <a:rPr kumimoji="1" lang="en-US" altLang="en-US" sz="1100" b="0" i="0" u="none" strike="noStrike">
              <a:solidFill>
                <a:srgbClr val="000000"/>
              </a:solidFill>
              <a:latin typeface="ＭＳ 明朝"/>
              <a:ea typeface="ＭＳ 明朝"/>
            </a:rPr>
            <a:pPr/>
            <a:t>　納入先は、例えば徳島市契約監理課、徳島県管財課等詳細に記入し、令和４年１２月１日～令和６年１１月３０日の間に締結した１件１００万円以上の契約を、大きいものから順に記入すること。</a:t>
          </a:fld>
          <a:endParaRPr kumimoji="1" lang="ja-JP" altLang="en-US" sz="1100"/>
        </a:p>
      </xdr:txBody>
    </xdr:sp>
    <xdr:clientData/>
  </xdr:twoCellAnchor>
  <xdr:twoCellAnchor>
    <xdr:from>
      <xdr:col>0</xdr:col>
      <xdr:colOff>109903</xdr:colOff>
      <xdr:row>29</xdr:row>
      <xdr:rowOff>9527</xdr:rowOff>
    </xdr:from>
    <xdr:to>
      <xdr:col>1</xdr:col>
      <xdr:colOff>205153</xdr:colOff>
      <xdr:row>30</xdr:row>
      <xdr:rowOff>84260</xdr:rowOff>
    </xdr:to>
    <xdr:sp macro="" textlink="">
      <xdr:nvSpPr>
        <xdr:cNvPr id="6" name="テキスト ボックス 5"/>
        <xdr:cNvSpPr txBox="1"/>
      </xdr:nvSpPr>
      <xdr:spPr>
        <a:xfrm>
          <a:off x="109903" y="9519873"/>
          <a:ext cx="285750"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i="0" u="none" strike="noStrike">
              <a:solidFill>
                <a:srgbClr val="000000"/>
              </a:solidFill>
              <a:latin typeface="ＭＳ 明朝"/>
              <a:ea typeface="ＭＳ 明朝"/>
            </a:rPr>
            <a:t>※</a:t>
          </a:r>
          <a:r>
            <a:rPr kumimoji="1" lang="en-US" altLang="en-US" sz="1100" b="0" i="0" u="none" strike="noStrike">
              <a:solidFill>
                <a:srgbClr val="000000"/>
              </a:solidFill>
              <a:latin typeface="ＭＳ 明朝"/>
              <a:ea typeface="ＭＳ 明朝"/>
            </a:rPr>
            <a:t>　</a:t>
          </a:r>
        </a:p>
      </xdr:txBody>
    </xdr:sp>
    <xdr:clientData/>
  </xdr:twoCellAnchor>
  <xdr:twoCellAnchor>
    <xdr:from>
      <xdr:col>4</xdr:col>
      <xdr:colOff>1266825</xdr:colOff>
      <xdr:row>0</xdr:row>
      <xdr:rowOff>161925</xdr:rowOff>
    </xdr:from>
    <xdr:to>
      <xdr:col>5</xdr:col>
      <xdr:colOff>857250</xdr:colOff>
      <xdr:row>2</xdr:row>
      <xdr:rowOff>19050</xdr:rowOff>
    </xdr:to>
    <xdr:sp macro="" textlink="">
      <xdr:nvSpPr>
        <xdr:cNvPr id="7" name="AutoShape 10"/>
        <xdr:cNvSpPr>
          <a:spLocks noChangeArrowheads="1"/>
        </xdr:cNvSpPr>
      </xdr:nvSpPr>
      <xdr:spPr bwMode="auto">
        <a:xfrm>
          <a:off x="5448300" y="161925"/>
          <a:ext cx="923925" cy="2667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36576" tIns="22860" rIns="36576" bIns="22860" anchor="ctr" upright="1"/>
        <a:lstStyle/>
        <a:p>
          <a:pPr algn="ctr" rtl="0">
            <a:defRPr sz="1000"/>
          </a:pPr>
          <a:r>
            <a:rPr lang="ja-JP" altLang="en-US" sz="1050" b="0" i="0" u="none" strike="noStrike" baseline="0">
              <a:solidFill>
                <a:srgbClr val="FF0000"/>
              </a:solidFill>
              <a:latin typeface="ＭＳ ゴシック"/>
              <a:ea typeface="ＭＳ ゴシック"/>
            </a:rPr>
            <a:t>記　入　例</a:t>
          </a:r>
          <a:endParaRPr lang="ja-JP" altLang="en-US" sz="105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1295400</xdr:colOff>
      <xdr:row>7</xdr:row>
      <xdr:rowOff>295275</xdr:rowOff>
    </xdr:from>
    <xdr:to>
      <xdr:col>7</xdr:col>
      <xdr:colOff>1666875</xdr:colOff>
      <xdr:row>9</xdr:row>
      <xdr:rowOff>19050</xdr:rowOff>
    </xdr:to>
    <xdr:sp macro="" textlink="">
      <xdr:nvSpPr>
        <xdr:cNvPr id="3" name="楕円 2"/>
        <xdr:cNvSpPr/>
      </xdr:nvSpPr>
      <xdr:spPr>
        <a:xfrm>
          <a:off x="6305550" y="1695450"/>
          <a:ext cx="371475" cy="371475"/>
        </a:xfrm>
        <a:prstGeom prst="ellipse">
          <a:avLst/>
        </a:prstGeom>
        <a:noFill/>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0" rIns="0" bIns="0" rtlCol="0" anchor="ctr" anchorCtr="1"/>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3175">
          <a:solidFill>
            <a:srgbClr val="FF0000"/>
          </a:solidFill>
        </a:ln>
      </a:spPr>
      <a:bodyPr vertOverflow="clip" horzOverflow="clip" rtlCol="0" anchor="ctr" anchorCtr="1"/>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25"/>
  <sheetViews>
    <sheetView workbookViewId="0">
      <selection activeCell="H24" sqref="H24"/>
    </sheetView>
  </sheetViews>
  <sheetFormatPr defaultRowHeight="14.25"/>
  <cols>
    <col min="1" max="1" width="9.75" style="128" customWidth="1"/>
    <col min="2" max="2" width="13.125" style="128" customWidth="1"/>
    <col min="3" max="3" width="4.625" style="128" customWidth="1"/>
    <col min="4" max="4" width="5.875" style="128" customWidth="1"/>
    <col min="5" max="5" width="4.375" style="128" customWidth="1"/>
    <col min="6" max="6" width="9" style="128"/>
    <col min="7" max="7" width="10.25" style="128" customWidth="1"/>
    <col min="8" max="8" width="11.625" style="128" bestFit="1" customWidth="1"/>
    <col min="9" max="16384" width="9" style="128"/>
  </cols>
  <sheetData>
    <row r="1" spans="1:8">
      <c r="A1" s="128" t="s">
        <v>167</v>
      </c>
    </row>
    <row r="3" spans="1:8" ht="16.5">
      <c r="A3" s="128" t="s">
        <v>158</v>
      </c>
      <c r="B3" s="136">
        <v>2025</v>
      </c>
      <c r="C3" s="129" t="s">
        <v>159</v>
      </c>
      <c r="D3" s="128" t="s">
        <v>160</v>
      </c>
      <c r="E3" s="128">
        <f>B3-2018</f>
        <v>7</v>
      </c>
      <c r="F3" s="128" t="s">
        <v>22</v>
      </c>
    </row>
    <row r="5" spans="1:8" ht="16.5">
      <c r="A5" s="128" t="s">
        <v>161</v>
      </c>
      <c r="B5" s="136" t="s">
        <v>164</v>
      </c>
      <c r="C5" s="128" t="s">
        <v>159</v>
      </c>
      <c r="D5" s="128" t="s">
        <v>162</v>
      </c>
      <c r="E5" s="128">
        <f>IF(B5=G5,G6,H6)</f>
        <v>1</v>
      </c>
      <c r="F5" s="128" t="s">
        <v>22</v>
      </c>
      <c r="G5" s="130" t="s">
        <v>163</v>
      </c>
      <c r="H5" s="130" t="s">
        <v>164</v>
      </c>
    </row>
    <row r="6" spans="1:8">
      <c r="G6" s="131">
        <v>2</v>
      </c>
      <c r="H6" s="131">
        <v>1</v>
      </c>
    </row>
    <row r="9" spans="1:8">
      <c r="A9" s="128" t="s">
        <v>165</v>
      </c>
      <c r="B9" s="132" t="str">
        <f>"令和"&amp;DBCS(E3)&amp;"年４月１日"</f>
        <v>令和７年４月１日</v>
      </c>
    </row>
    <row r="10" spans="1:8">
      <c r="B10" s="132" t="str">
        <f>"令和"&amp;DBCS(E3+E5)&amp;"年３月３１日"</f>
        <v>令和８年３月３１日</v>
      </c>
    </row>
    <row r="13" spans="1:8">
      <c r="A13" s="128" t="s">
        <v>166</v>
      </c>
      <c r="B13" s="132" t="str">
        <f>"令和"&amp;DBCS(E3-3)&amp;"年１２月１日"</f>
        <v>令和４年１２月１日</v>
      </c>
      <c r="G13" s="135">
        <f>DATE(B3-2,12,1)</f>
        <v>45261</v>
      </c>
      <c r="H13" s="133">
        <f>DATE(B3-1,10,15)</f>
        <v>45580</v>
      </c>
    </row>
    <row r="14" spans="1:8">
      <c r="B14" s="132" t="str">
        <f>"令和"&amp;DBCS(E3-1)&amp;"年１１月３０日"</f>
        <v>令和６年１１月３０日</v>
      </c>
      <c r="G14" s="134" t="str">
        <f>設定!B13&amp;"～"&amp;設定!B14&amp;"の間に締結した１件１００万円以上の契約を、大きいものから順に記入してください。"</f>
        <v>令和４年１２月１日～令和６年１１月３０日の間に締結した１件１００万円以上の契約を、大きいものから順に記入してください。</v>
      </c>
    </row>
    <row r="15" spans="1:8">
      <c r="G15" s="141" t="str">
        <f>"　納入先は、例えば徳島市契約監理課、徳島県管財課等詳細に記入し、"&amp;設定!B13&amp;"～"&amp;設定!B14&amp;"の間に締結した１件１００万円以上の契約を、大きいものから順に記入すること。"</f>
        <v>　納入先は、例えば徳島市契約監理課、徳島県管財課等詳細に記入し、令和４年１２月１日～令和６年１１月３０日の間に締結した１件１００万円以上の契約を、大きいものから順に記入すること。</v>
      </c>
    </row>
    <row r="16" spans="1:8">
      <c r="G16" s="140"/>
    </row>
    <row r="17" spans="1:7">
      <c r="G17" s="140"/>
    </row>
    <row r="18" spans="1:7">
      <c r="A18" s="128" t="s">
        <v>168</v>
      </c>
      <c r="G18" s="140"/>
    </row>
    <row r="19" spans="1:7">
      <c r="A19" s="137"/>
      <c r="G19" s="140"/>
    </row>
    <row r="20" spans="1:7">
      <c r="A20" s="137"/>
      <c r="G20" s="140"/>
    </row>
    <row r="21" spans="1:7">
      <c r="B21" s="139"/>
    </row>
    <row r="23" spans="1:7">
      <c r="C23" s="138"/>
    </row>
    <row r="25" spans="1:7">
      <c r="A25" s="137"/>
    </row>
  </sheetData>
  <sheetProtection algorithmName="SHA-512" hashValue="h2PYkEC7xJPs3WOhztdXgLvenHKXs8+kSCLvjasMk3/8TfjGYDswo69YWFd1olkpaOCLPryxK7SjORV9AwNFyA==" saltValue="1N0+YjtOPVgfvnawibDW4Q==" spinCount="100000" sheet="1" objects="1" scenarios="1"/>
  <phoneticPr fontId="2"/>
  <dataValidations count="1">
    <dataValidation type="list" allowBlank="1" showInputMessage="1" showErrorMessage="1" sqref="B5">
      <formula1>$G$5:$H$5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workbookViewId="0">
      <selection activeCell="F3" sqref="F3:H3"/>
    </sheetView>
  </sheetViews>
  <sheetFormatPr defaultRowHeight="13.5"/>
  <cols>
    <col min="1" max="1" width="1.25" style="44" customWidth="1"/>
    <col min="2" max="2" width="6.625" style="44" customWidth="1"/>
    <col min="3" max="3" width="22.25" style="44" customWidth="1"/>
    <col min="4" max="4" width="6.625" style="44" customWidth="1"/>
    <col min="5" max="5" width="7.625" style="44" customWidth="1"/>
    <col min="6" max="6" width="14.75" style="44" customWidth="1"/>
    <col min="7" max="7" width="6.625" style="44" customWidth="1"/>
    <col min="8" max="8" width="22.25" style="44" customWidth="1"/>
    <col min="9" max="10" width="1.25" style="44" customWidth="1"/>
    <col min="11" max="16384" width="9" style="44"/>
  </cols>
  <sheetData>
    <row r="1" spans="2:8" ht="17.25">
      <c r="B1" s="142" t="s">
        <v>36</v>
      </c>
      <c r="C1" s="142"/>
      <c r="D1" s="142"/>
      <c r="E1" s="142"/>
      <c r="F1" s="142"/>
      <c r="G1" s="142"/>
      <c r="H1" s="142"/>
    </row>
    <row r="3" spans="2:8">
      <c r="F3" s="144" t="s">
        <v>142</v>
      </c>
      <c r="G3" s="144"/>
      <c r="H3" s="144"/>
    </row>
    <row r="5" spans="2:8">
      <c r="B5" s="254" t="s">
        <v>149</v>
      </c>
      <c r="C5" s="254"/>
      <c r="D5" s="147"/>
    </row>
    <row r="7" spans="2:8" ht="25.5" customHeight="1">
      <c r="D7" s="271" t="s">
        <v>31</v>
      </c>
      <c r="E7" s="271"/>
      <c r="F7" s="148"/>
      <c r="G7" s="148"/>
      <c r="H7" s="148"/>
    </row>
    <row r="8" spans="2:8" ht="25.5" customHeight="1">
      <c r="D8" s="271" t="s">
        <v>32</v>
      </c>
      <c r="E8" s="271"/>
      <c r="F8" s="148"/>
      <c r="G8" s="148"/>
      <c r="H8" s="148"/>
    </row>
    <row r="9" spans="2:8" ht="25.5" customHeight="1">
      <c r="D9" s="271" t="s">
        <v>33</v>
      </c>
      <c r="E9" s="271"/>
      <c r="F9" s="148"/>
      <c r="G9" s="148"/>
      <c r="H9" s="148"/>
    </row>
    <row r="11" spans="2:8">
      <c r="B11" s="44" t="s">
        <v>37</v>
      </c>
    </row>
    <row r="13" spans="2:8">
      <c r="B13" s="44" t="s">
        <v>38</v>
      </c>
    </row>
    <row r="14" spans="2:8" ht="25.5" customHeight="1">
      <c r="B14" s="279" t="s">
        <v>48</v>
      </c>
      <c r="C14" s="280"/>
      <c r="D14" s="275" t="s">
        <v>47</v>
      </c>
      <c r="E14" s="275"/>
      <c r="F14" s="275"/>
      <c r="G14" s="275"/>
      <c r="H14" s="276"/>
    </row>
    <row r="15" spans="2:8" ht="25.5" customHeight="1">
      <c r="B15" s="264"/>
      <c r="C15" s="265"/>
      <c r="D15" s="265"/>
      <c r="E15" s="265"/>
      <c r="F15" s="265"/>
      <c r="G15" s="265"/>
      <c r="H15" s="277"/>
    </row>
    <row r="16" spans="2:8" ht="25.5" customHeight="1">
      <c r="B16" s="264"/>
      <c r="C16" s="265"/>
      <c r="D16" s="265"/>
      <c r="E16" s="265"/>
      <c r="F16" s="265"/>
      <c r="G16" s="265"/>
      <c r="H16" s="277"/>
    </row>
    <row r="17" spans="2:8" ht="25.5" customHeight="1">
      <c r="B17" s="264"/>
      <c r="C17" s="265"/>
      <c r="D17" s="265"/>
      <c r="E17" s="265"/>
      <c r="F17" s="265"/>
      <c r="G17" s="265"/>
      <c r="H17" s="277"/>
    </row>
    <row r="18" spans="2:8" ht="25.5" customHeight="1">
      <c r="B18" s="273"/>
      <c r="C18" s="274"/>
      <c r="D18" s="274"/>
      <c r="E18" s="274"/>
      <c r="F18" s="274"/>
      <c r="G18" s="274"/>
      <c r="H18" s="278"/>
    </row>
    <row r="19" spans="2:8" ht="33" customHeight="1">
      <c r="B19" s="106" t="s">
        <v>46</v>
      </c>
      <c r="C19" s="262" t="s">
        <v>106</v>
      </c>
      <c r="D19" s="262"/>
      <c r="E19" s="262"/>
      <c r="F19" s="262"/>
      <c r="G19" s="262"/>
      <c r="H19" s="262"/>
    </row>
    <row r="21" spans="2:8">
      <c r="B21" s="44" t="s">
        <v>39</v>
      </c>
    </row>
    <row r="22" spans="2:8" ht="25.5" customHeight="1">
      <c r="B22" s="272" t="s">
        <v>45</v>
      </c>
      <c r="C22" s="268"/>
      <c r="D22" s="268"/>
      <c r="E22" s="268"/>
      <c r="F22" s="268" t="s">
        <v>105</v>
      </c>
      <c r="G22" s="268"/>
      <c r="H22" s="269"/>
    </row>
    <row r="23" spans="2:8" ht="25.5" customHeight="1">
      <c r="B23" s="266" t="s">
        <v>45</v>
      </c>
      <c r="C23" s="267"/>
      <c r="D23" s="267"/>
      <c r="E23" s="267"/>
      <c r="F23" s="267" t="s">
        <v>105</v>
      </c>
      <c r="G23" s="267"/>
      <c r="H23" s="270"/>
    </row>
    <row r="25" spans="2:8">
      <c r="B25" s="44" t="s">
        <v>40</v>
      </c>
    </row>
    <row r="26" spans="2:8" ht="25.5" customHeight="1">
      <c r="B26" s="281"/>
      <c r="C26" s="275"/>
      <c r="D26" s="275"/>
      <c r="E26" s="275"/>
      <c r="F26" s="275"/>
      <c r="G26" s="275"/>
      <c r="H26" s="276"/>
    </row>
    <row r="27" spans="2:8" ht="25.5" customHeight="1">
      <c r="B27" s="264"/>
      <c r="C27" s="265"/>
      <c r="D27" s="265"/>
      <c r="E27" s="265"/>
      <c r="F27" s="265"/>
      <c r="G27" s="265"/>
      <c r="H27" s="277"/>
    </row>
    <row r="28" spans="2:8" ht="25.5" customHeight="1">
      <c r="B28" s="273"/>
      <c r="C28" s="274"/>
      <c r="D28" s="274"/>
      <c r="E28" s="274"/>
      <c r="F28" s="274"/>
      <c r="G28" s="274"/>
      <c r="H28" s="278"/>
    </row>
    <row r="30" spans="2:8">
      <c r="B30" s="44" t="s">
        <v>41</v>
      </c>
    </row>
    <row r="31" spans="2:8" ht="24" customHeight="1">
      <c r="B31" s="107" t="s">
        <v>42</v>
      </c>
      <c r="C31" s="70" t="s">
        <v>43</v>
      </c>
      <c r="D31" s="107" t="s">
        <v>42</v>
      </c>
      <c r="E31" s="282" t="s">
        <v>43</v>
      </c>
      <c r="F31" s="283"/>
      <c r="G31" s="71" t="s">
        <v>42</v>
      </c>
      <c r="H31" s="108" t="s">
        <v>43</v>
      </c>
    </row>
    <row r="32" spans="2:8" ht="25.5" customHeight="1">
      <c r="B32" s="100"/>
      <c r="C32" s="109"/>
      <c r="D32" s="100"/>
      <c r="E32" s="265"/>
      <c r="F32" s="277"/>
      <c r="G32" s="110"/>
      <c r="H32" s="102"/>
    </row>
    <row r="33" spans="2:8" ht="25.5" customHeight="1">
      <c r="B33" s="100"/>
      <c r="C33" s="109"/>
      <c r="D33" s="100"/>
      <c r="E33" s="265"/>
      <c r="F33" s="277"/>
      <c r="G33" s="110"/>
      <c r="H33" s="102"/>
    </row>
    <row r="34" spans="2:8" ht="25.5" customHeight="1">
      <c r="B34" s="100"/>
      <c r="C34" s="109"/>
      <c r="D34" s="100"/>
      <c r="E34" s="265"/>
      <c r="F34" s="277"/>
      <c r="G34" s="110"/>
      <c r="H34" s="102"/>
    </row>
    <row r="35" spans="2:8" ht="25.5" customHeight="1">
      <c r="B35" s="100"/>
      <c r="C35" s="109"/>
      <c r="D35" s="100"/>
      <c r="E35" s="265"/>
      <c r="F35" s="277"/>
      <c r="G35" s="110"/>
      <c r="H35" s="102"/>
    </row>
    <row r="36" spans="2:8" ht="25.5" customHeight="1">
      <c r="B36" s="103"/>
      <c r="C36" s="111"/>
      <c r="D36" s="103"/>
      <c r="E36" s="274"/>
      <c r="F36" s="278"/>
      <c r="G36" s="112"/>
      <c r="H36" s="105"/>
    </row>
    <row r="37" spans="2:8">
      <c r="B37" s="44" t="s">
        <v>123</v>
      </c>
    </row>
    <row r="38" spans="2:8">
      <c r="B38" s="44" t="s">
        <v>44</v>
      </c>
    </row>
  </sheetData>
  <sheetProtection algorithmName="SHA-512" hashValue="DfjRV9p1bYF8O3oDx0o08enRi4KOt48FlfDcxo+dT1fe0I9RWLJJ4+YBJ/8eae3spYzTJPasY/6bqll+r7TJCQ==" saltValue="pm0OuAboIW1PUsoxWwxi9A==" spinCount="100000" sheet="1" formatCells="0" formatColumns="0" formatRows="0" insertColumns="0" insertRows="0" deleteColumns="0" deleteRows="0"/>
  <mergeCells count="36">
    <mergeCell ref="E35:F35"/>
    <mergeCell ref="E36:F36"/>
    <mergeCell ref="B26:E26"/>
    <mergeCell ref="B27:E27"/>
    <mergeCell ref="B28:E28"/>
    <mergeCell ref="F26:H26"/>
    <mergeCell ref="F28:H28"/>
    <mergeCell ref="F27:H27"/>
    <mergeCell ref="E31:F31"/>
    <mergeCell ref="E32:F32"/>
    <mergeCell ref="E33:F33"/>
    <mergeCell ref="E34:F34"/>
    <mergeCell ref="B1:H1"/>
    <mergeCell ref="D7:E7"/>
    <mergeCell ref="B17:C17"/>
    <mergeCell ref="B22:E22"/>
    <mergeCell ref="B18:C18"/>
    <mergeCell ref="C19:H19"/>
    <mergeCell ref="D14:H14"/>
    <mergeCell ref="D15:H15"/>
    <mergeCell ref="D16:H16"/>
    <mergeCell ref="D17:H17"/>
    <mergeCell ref="D18:H18"/>
    <mergeCell ref="B14:C14"/>
    <mergeCell ref="F7:H7"/>
    <mergeCell ref="F8:H8"/>
    <mergeCell ref="F9:H9"/>
    <mergeCell ref="B15:C15"/>
    <mergeCell ref="B16:C16"/>
    <mergeCell ref="B23:E23"/>
    <mergeCell ref="F22:H22"/>
    <mergeCell ref="F23:H23"/>
    <mergeCell ref="F3:H3"/>
    <mergeCell ref="B5:D5"/>
    <mergeCell ref="D8:E8"/>
    <mergeCell ref="D9:E9"/>
  </mergeCells>
  <phoneticPr fontId="2"/>
  <pageMargins left="0.78740157480314965" right="0.59055118110236227" top="0.98425196850393704" bottom="0.78740157480314965"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
  <sheetViews>
    <sheetView zoomScaleNormal="100" workbookViewId="0">
      <selection activeCell="E4" sqref="E4"/>
    </sheetView>
  </sheetViews>
  <sheetFormatPr defaultRowHeight="13.5"/>
  <cols>
    <col min="1" max="1" width="1.25" style="44" customWidth="1"/>
    <col min="2" max="2" width="3.5" style="44" customWidth="1"/>
    <col min="3" max="3" width="9.375" style="44" customWidth="1"/>
    <col min="4" max="4" width="18.5" style="44" bestFit="1" customWidth="1"/>
    <col min="5" max="5" width="35.5" style="44" customWidth="1"/>
    <col min="6" max="6" width="16.875" style="44" customWidth="1"/>
    <col min="7" max="7" width="2.125" style="44" customWidth="1"/>
    <col min="8" max="8" width="1.25" style="44" customWidth="1"/>
    <col min="9" max="16384" width="9" style="44"/>
  </cols>
  <sheetData>
    <row r="1" spans="2:6" ht="24">
      <c r="B1" s="284" t="s">
        <v>60</v>
      </c>
      <c r="C1" s="284"/>
      <c r="D1" s="284"/>
      <c r="E1" s="284"/>
      <c r="F1" s="284"/>
    </row>
    <row r="4" spans="2:6" ht="25.5" customHeight="1">
      <c r="C4" s="44" t="s">
        <v>51</v>
      </c>
      <c r="D4" s="59" t="s">
        <v>62</v>
      </c>
      <c r="E4" s="68"/>
      <c r="F4" s="86" t="s">
        <v>61</v>
      </c>
    </row>
    <row r="5" spans="2:6" ht="25.5" customHeight="1">
      <c r="D5" s="59" t="s">
        <v>63</v>
      </c>
      <c r="E5" s="68"/>
      <c r="F5" s="113"/>
    </row>
    <row r="6" spans="2:6" ht="25.5" customHeight="1">
      <c r="D6" s="59" t="s">
        <v>67</v>
      </c>
      <c r="E6" s="68"/>
      <c r="F6" s="114"/>
    </row>
    <row r="7" spans="2:6" ht="25.5" customHeight="1">
      <c r="D7" s="59" t="s">
        <v>64</v>
      </c>
      <c r="E7" s="68"/>
      <c r="F7" s="114"/>
    </row>
    <row r="8" spans="2:6" ht="25.5" customHeight="1">
      <c r="D8" s="59" t="s">
        <v>65</v>
      </c>
      <c r="E8" s="68"/>
      <c r="F8" s="115"/>
    </row>
    <row r="10" spans="2:6" ht="15.75" customHeight="1">
      <c r="D10" s="65" t="s">
        <v>52</v>
      </c>
      <c r="E10" s="68" t="s">
        <v>121</v>
      </c>
    </row>
    <row r="11" spans="2:6" ht="15.75" customHeight="1">
      <c r="D11" s="65" t="s">
        <v>53</v>
      </c>
      <c r="E11" s="68" t="s">
        <v>122</v>
      </c>
    </row>
    <row r="12" spans="2:6" ht="25.5" customHeight="1"/>
    <row r="13" spans="2:6" ht="25.5" customHeight="1">
      <c r="B13" s="60" t="s">
        <v>54</v>
      </c>
    </row>
    <row r="14" spans="2:6" ht="25.5" customHeight="1"/>
    <row r="15" spans="2:6" ht="25.5" customHeight="1">
      <c r="B15" s="44" t="s">
        <v>55</v>
      </c>
    </row>
    <row r="16" spans="2:6" ht="25.5" customHeight="1">
      <c r="C16" s="44" t="s">
        <v>82</v>
      </c>
    </row>
    <row r="17" spans="2:6" ht="25.5" customHeight="1">
      <c r="C17" s="44" t="s">
        <v>56</v>
      </c>
    </row>
    <row r="18" spans="2:6" ht="25.5" customHeight="1">
      <c r="C18" s="44" t="s">
        <v>57</v>
      </c>
    </row>
    <row r="19" spans="2:6" ht="25.5" customHeight="1">
      <c r="C19" s="44" t="s">
        <v>58</v>
      </c>
    </row>
    <row r="20" spans="2:6" ht="25.5" customHeight="1">
      <c r="C20" s="44" t="s">
        <v>83</v>
      </c>
    </row>
    <row r="21" spans="2:6" ht="25.5" customHeight="1"/>
    <row r="22" spans="2:6" ht="25.5" customHeight="1">
      <c r="B22" s="44" t="s">
        <v>75</v>
      </c>
    </row>
    <row r="23" spans="2:6" ht="25.5" customHeight="1">
      <c r="C23" s="44" t="str">
        <f>設定!B9&amp;"から"&amp;設定!B10&amp;"まで"</f>
        <v>令和７年４月１日から令和８年３月３１日まで</v>
      </c>
    </row>
    <row r="24" spans="2:6" ht="25.5" customHeight="1"/>
    <row r="25" spans="2:6" ht="25.5" customHeight="1">
      <c r="E25" s="144" t="s">
        <v>142</v>
      </c>
      <c r="F25" s="144"/>
    </row>
    <row r="26" spans="2:6" ht="25.5" customHeight="1"/>
    <row r="27" spans="2:6" ht="25.5" customHeight="1">
      <c r="B27" s="44" t="s">
        <v>149</v>
      </c>
    </row>
    <row r="28" spans="2:6" ht="25.5" customHeight="1"/>
    <row r="29" spans="2:6" ht="25.5" customHeight="1">
      <c r="C29" s="44" t="s">
        <v>59</v>
      </c>
      <c r="D29" s="59" t="s">
        <v>63</v>
      </c>
      <c r="E29" s="68"/>
      <c r="F29" s="68"/>
    </row>
    <row r="30" spans="2:6" ht="25.5" customHeight="1">
      <c r="D30" s="59" t="s">
        <v>64</v>
      </c>
      <c r="E30" s="68"/>
      <c r="F30" s="68"/>
    </row>
    <row r="31" spans="2:6" ht="25.5" customHeight="1">
      <c r="D31" s="59" t="s">
        <v>66</v>
      </c>
      <c r="E31" s="68"/>
      <c r="F31" s="68"/>
    </row>
  </sheetData>
  <sheetProtection algorithmName="SHA-512" hashValue="A4k8MS/oQluctU81nwKPev1TogH8MzTSfKG9K3L/6AS/t2bQjyuyvYYBafRE/dNf0/5L8Ab+MxVHnrh216YLuQ==" saltValue="RNRXw6RXJuJDYU2QfYxLsA==" spinCount="100000" sheet="1" formatCells="0" formatColumns="0" formatRows="0" insertColumns="0" insertRows="0"/>
  <mergeCells count="2">
    <mergeCell ref="B1:F1"/>
    <mergeCell ref="E25:F25"/>
  </mergeCells>
  <phoneticPr fontId="2"/>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4"/>
  <sheetViews>
    <sheetView tabSelected="1" zoomScaleNormal="100" workbookViewId="0">
      <selection activeCell="H6" sqref="H6:K6"/>
    </sheetView>
  </sheetViews>
  <sheetFormatPr defaultRowHeight="13.5"/>
  <cols>
    <col min="1" max="1" width="1.25" style="44" customWidth="1"/>
    <col min="2" max="3" width="4" style="44" customWidth="1"/>
    <col min="4" max="4" width="10.75" style="44" customWidth="1"/>
    <col min="5" max="5" width="6.125" style="44" customWidth="1"/>
    <col min="6" max="6" width="17.5" style="44" customWidth="1"/>
    <col min="7" max="11" width="8.75" style="44" customWidth="1"/>
    <col min="12" max="13" width="1.25" style="44" customWidth="1"/>
    <col min="14" max="16384" width="9" style="44"/>
  </cols>
  <sheetData>
    <row r="1" spans="2:11">
      <c r="B1" s="44" t="s">
        <v>0</v>
      </c>
    </row>
    <row r="2" spans="2:11">
      <c r="B2" s="44" t="s">
        <v>1</v>
      </c>
    </row>
    <row r="4" spans="2:11" ht="17.25">
      <c r="B4" s="142" t="s">
        <v>126</v>
      </c>
      <c r="C4" s="142"/>
      <c r="D4" s="142"/>
      <c r="E4" s="142"/>
      <c r="F4" s="142"/>
      <c r="G4" s="142"/>
      <c r="H4" s="142"/>
      <c r="I4" s="142"/>
      <c r="J4" s="142"/>
      <c r="K4" s="142"/>
    </row>
    <row r="6" spans="2:11">
      <c r="H6" s="144" t="s">
        <v>125</v>
      </c>
      <c r="I6" s="144"/>
      <c r="J6" s="144"/>
      <c r="K6" s="144"/>
    </row>
    <row r="8" spans="2:11" ht="15.95" customHeight="1">
      <c r="B8" s="146" t="s">
        <v>144</v>
      </c>
      <c r="C8" s="146"/>
      <c r="D8" s="146"/>
      <c r="E8" s="146"/>
      <c r="F8" s="147"/>
    </row>
    <row r="10" spans="2:11" ht="24.95" customHeight="1">
      <c r="F10" s="63" t="s">
        <v>2</v>
      </c>
      <c r="G10" s="148"/>
      <c r="H10" s="148"/>
      <c r="I10" s="148"/>
      <c r="J10" s="148"/>
      <c r="K10" s="148"/>
    </row>
    <row r="11" spans="2:11" ht="24.95" customHeight="1">
      <c r="F11" s="63" t="s">
        <v>3</v>
      </c>
      <c r="G11" s="148"/>
      <c r="H11" s="148"/>
      <c r="I11" s="148"/>
      <c r="J11" s="148"/>
      <c r="K11" s="148"/>
    </row>
    <row r="12" spans="2:11">
      <c r="F12" s="63"/>
      <c r="G12" s="53"/>
      <c r="H12" s="53"/>
      <c r="I12" s="53"/>
      <c r="J12" s="53"/>
      <c r="K12" s="53"/>
    </row>
    <row r="13" spans="2:11" ht="24.95" customHeight="1">
      <c r="F13" s="63" t="s">
        <v>7</v>
      </c>
      <c r="G13" s="149"/>
      <c r="H13" s="149"/>
      <c r="I13" s="149"/>
      <c r="J13" s="149"/>
      <c r="K13" s="149"/>
    </row>
    <row r="14" spans="2:11" ht="24.95" customHeight="1">
      <c r="F14" s="63" t="s">
        <v>4</v>
      </c>
      <c r="G14" s="149"/>
      <c r="H14" s="149"/>
      <c r="I14" s="149"/>
      <c r="J14" s="149"/>
      <c r="K14" s="149"/>
    </row>
    <row r="15" spans="2:11">
      <c r="F15" s="63"/>
      <c r="G15" s="53"/>
      <c r="H15" s="53"/>
      <c r="I15" s="53"/>
      <c r="J15" s="53"/>
      <c r="K15" s="53"/>
    </row>
    <row r="16" spans="2:11" ht="24.95" customHeight="1">
      <c r="F16" s="63" t="s">
        <v>5</v>
      </c>
      <c r="G16" s="148"/>
      <c r="H16" s="148"/>
      <c r="I16" s="148"/>
      <c r="J16" s="148"/>
      <c r="K16" s="148"/>
    </row>
    <row r="17" spans="2:11" ht="15" customHeight="1">
      <c r="G17" s="53"/>
      <c r="H17" s="53"/>
      <c r="I17" s="53"/>
      <c r="J17" s="53"/>
      <c r="K17" s="53"/>
    </row>
    <row r="18" spans="2:11" ht="15" customHeight="1">
      <c r="F18" s="65" t="s">
        <v>8</v>
      </c>
      <c r="G18" s="145" t="s">
        <v>120</v>
      </c>
      <c r="H18" s="145"/>
      <c r="I18" s="145"/>
      <c r="J18" s="145"/>
      <c r="K18" s="145"/>
    </row>
    <row r="19" spans="2:11" ht="15" customHeight="1">
      <c r="F19" s="65"/>
      <c r="H19" s="53"/>
      <c r="I19" s="53"/>
      <c r="J19" s="53"/>
      <c r="K19" s="53"/>
    </row>
    <row r="20" spans="2:11" ht="15" customHeight="1">
      <c r="F20" s="65" t="s">
        <v>6</v>
      </c>
      <c r="G20" s="145" t="s">
        <v>120</v>
      </c>
      <c r="H20" s="145"/>
      <c r="I20" s="145"/>
      <c r="J20" s="145"/>
      <c r="K20" s="145"/>
    </row>
    <row r="21" spans="2:11" ht="15" customHeight="1"/>
    <row r="22" spans="2:11" ht="60" customHeight="1">
      <c r="B22" s="143" t="str">
        <f>"　"&amp;設定!B9&amp;"から"&amp;設定!B10&amp;"までの間において、徳島市上下水道局が発注する水道用資材の購入、製造等に係る競争入札に参加する資格の審査を申請します。
　なお、この申請書の記載事項及び添付書類については、事実と相違ないことを誓約します。"</f>
        <v>　令和７年４月１日から令和８年３月３１日までの間において、徳島市上下水道局が発注する水道用資材の購入、製造等に係る競争入札に参加する資格の審査を申請します。
　なお、この申請書の記載事項及び添付書類については、事実と相違ないことを誓約します。</v>
      </c>
      <c r="C22" s="143"/>
      <c r="D22" s="143"/>
      <c r="E22" s="143"/>
      <c r="F22" s="143"/>
      <c r="G22" s="143"/>
      <c r="H22" s="143"/>
      <c r="I22" s="143"/>
      <c r="J22" s="143"/>
      <c r="K22" s="143"/>
    </row>
    <row r="23" spans="2:11">
      <c r="B23" s="67"/>
      <c r="C23" s="67"/>
      <c r="D23" s="67"/>
      <c r="E23" s="67"/>
      <c r="F23" s="67"/>
      <c r="G23" s="67"/>
      <c r="H23" s="67"/>
      <c r="I23" s="67"/>
      <c r="J23" s="67"/>
      <c r="K23" s="67"/>
    </row>
    <row r="25" spans="2:11" ht="13.5" customHeight="1"/>
    <row r="26" spans="2:11" ht="13.5" customHeight="1">
      <c r="B26" s="44" t="s">
        <v>124</v>
      </c>
    </row>
    <row r="27" spans="2:11" ht="9.9499999999999993" customHeight="1">
      <c r="B27" s="125"/>
      <c r="C27" s="125"/>
      <c r="D27" s="125"/>
      <c r="E27" s="125"/>
      <c r="F27" s="125"/>
      <c r="G27" s="125"/>
      <c r="H27" s="125"/>
      <c r="I27" s="125"/>
      <c r="J27" s="125"/>
      <c r="K27" s="125"/>
    </row>
    <row r="28" spans="2:11" ht="20.100000000000001" customHeight="1">
      <c r="B28" s="116"/>
      <c r="C28" s="116"/>
      <c r="D28" s="116"/>
      <c r="E28" s="116"/>
      <c r="F28" s="116"/>
      <c r="G28" s="116"/>
      <c r="H28" s="116"/>
      <c r="I28" s="116"/>
      <c r="J28" s="116"/>
      <c r="K28" s="116"/>
    </row>
    <row r="29" spans="2:11" ht="20.100000000000001" customHeight="1">
      <c r="B29" s="117"/>
      <c r="C29" s="117"/>
      <c r="D29" s="117"/>
      <c r="E29" s="117"/>
      <c r="F29" s="117"/>
      <c r="G29" s="117"/>
      <c r="H29" s="117"/>
      <c r="I29" s="117"/>
      <c r="J29" s="117"/>
      <c r="K29" s="117"/>
    </row>
    <row r="30" spans="2:11" ht="20.100000000000001" customHeight="1">
      <c r="B30" s="117"/>
      <c r="C30" s="117"/>
      <c r="D30" s="117"/>
      <c r="E30" s="117"/>
      <c r="F30" s="117"/>
      <c r="G30" s="117"/>
      <c r="H30" s="117"/>
      <c r="I30" s="117"/>
      <c r="J30" s="117"/>
      <c r="K30" s="117"/>
    </row>
    <row r="31" spans="2:11" ht="20.100000000000001" customHeight="1">
      <c r="B31" s="117"/>
      <c r="C31" s="117"/>
      <c r="D31" s="117"/>
      <c r="E31" s="117"/>
      <c r="F31" s="117"/>
      <c r="G31" s="117"/>
      <c r="H31" s="117"/>
      <c r="I31" s="117"/>
      <c r="J31" s="117"/>
      <c r="K31" s="117"/>
    </row>
    <row r="32" spans="2:11" ht="20.100000000000001" customHeight="1">
      <c r="B32" s="117"/>
      <c r="C32" s="117"/>
      <c r="D32" s="117"/>
      <c r="E32" s="117"/>
      <c r="F32" s="117"/>
      <c r="G32" s="117"/>
      <c r="H32" s="117"/>
      <c r="I32" s="117"/>
      <c r="J32" s="117"/>
      <c r="K32" s="117"/>
    </row>
    <row r="33" spans="2:11" ht="20.100000000000001" customHeight="1">
      <c r="B33" s="117"/>
      <c r="C33" s="117"/>
      <c r="D33" s="117"/>
      <c r="E33" s="117"/>
      <c r="F33" s="117"/>
      <c r="G33" s="117"/>
      <c r="H33" s="117"/>
      <c r="I33" s="117"/>
      <c r="J33" s="117"/>
      <c r="K33" s="117"/>
    </row>
    <row r="34" spans="2:11" ht="20.100000000000001" customHeight="1">
      <c r="B34" s="117"/>
      <c r="C34" s="117"/>
      <c r="D34" s="117"/>
      <c r="E34" s="117"/>
      <c r="F34" s="117"/>
      <c r="G34" s="117"/>
      <c r="H34" s="117"/>
      <c r="I34" s="117"/>
      <c r="J34" s="117"/>
      <c r="K34" s="117"/>
    </row>
    <row r="35" spans="2:11" ht="20.100000000000001" customHeight="1">
      <c r="B35" s="117"/>
      <c r="C35" s="117"/>
      <c r="D35" s="117"/>
      <c r="E35" s="117"/>
      <c r="F35" s="117"/>
      <c r="G35" s="117"/>
      <c r="H35" s="117"/>
      <c r="I35" s="117"/>
      <c r="J35" s="117"/>
      <c r="K35" s="117"/>
    </row>
    <row r="36" spans="2:11" ht="20.100000000000001" customHeight="1">
      <c r="B36" s="117"/>
      <c r="C36" s="117"/>
      <c r="D36" s="117"/>
      <c r="E36" s="117"/>
      <c r="F36" s="117"/>
      <c r="G36" s="117"/>
      <c r="H36" s="117"/>
      <c r="I36" s="117"/>
      <c r="J36" s="117"/>
      <c r="K36" s="117"/>
    </row>
    <row r="37" spans="2:11">
      <c r="B37" s="118"/>
      <c r="C37" s="118"/>
      <c r="D37" s="118"/>
      <c r="E37" s="118"/>
      <c r="F37" s="118"/>
      <c r="G37" s="118"/>
      <c r="H37" s="118"/>
      <c r="I37" s="118"/>
      <c r="J37" s="118"/>
      <c r="K37" s="118"/>
    </row>
    <row r="38" spans="2:11">
      <c r="B38" s="68"/>
      <c r="C38" s="68"/>
      <c r="D38" s="68"/>
      <c r="E38" s="68"/>
      <c r="F38" s="68"/>
      <c r="G38" s="68"/>
      <c r="H38" s="68"/>
      <c r="I38" s="68"/>
      <c r="J38" s="68"/>
      <c r="K38" s="68"/>
    </row>
    <row r="39" spans="2:11">
      <c r="B39" s="68"/>
      <c r="C39" s="68"/>
      <c r="D39" s="68"/>
      <c r="E39" s="68"/>
      <c r="F39" s="68"/>
      <c r="G39" s="68"/>
      <c r="H39" s="68"/>
      <c r="I39" s="68"/>
      <c r="J39" s="68"/>
      <c r="K39" s="68"/>
    </row>
    <row r="40" spans="2:11">
      <c r="B40" s="68"/>
      <c r="C40" s="68"/>
      <c r="D40" s="68"/>
      <c r="E40" s="68"/>
      <c r="F40" s="68"/>
      <c r="G40" s="68"/>
      <c r="H40" s="68"/>
      <c r="I40" s="68"/>
      <c r="J40" s="68"/>
      <c r="K40" s="68"/>
    </row>
    <row r="41" spans="2:11">
      <c r="B41" s="68"/>
      <c r="C41" s="68"/>
      <c r="D41" s="68"/>
      <c r="E41" s="68"/>
      <c r="F41" s="68"/>
      <c r="G41" s="68"/>
      <c r="H41" s="68"/>
      <c r="I41" s="68"/>
      <c r="J41" s="68"/>
      <c r="K41" s="68"/>
    </row>
    <row r="42" spans="2:11">
      <c r="B42" s="68"/>
      <c r="C42" s="68"/>
      <c r="D42" s="68"/>
      <c r="E42" s="68"/>
      <c r="F42" s="68"/>
      <c r="G42" s="68"/>
      <c r="H42" s="68"/>
      <c r="I42" s="68"/>
      <c r="J42" s="68"/>
      <c r="K42" s="68"/>
    </row>
    <row r="43" spans="2:11">
      <c r="B43" s="68"/>
      <c r="C43" s="68"/>
      <c r="D43" s="68"/>
      <c r="E43" s="68"/>
      <c r="F43" s="68"/>
      <c r="G43" s="68"/>
      <c r="H43" s="68"/>
      <c r="I43" s="68"/>
      <c r="J43" s="68"/>
      <c r="K43" s="68"/>
    </row>
    <row r="44" spans="2:11">
      <c r="B44" s="68"/>
      <c r="C44" s="68"/>
      <c r="D44" s="68"/>
      <c r="E44" s="68"/>
      <c r="F44" s="68"/>
      <c r="G44" s="68"/>
      <c r="H44" s="68"/>
      <c r="I44" s="68"/>
      <c r="J44" s="68"/>
      <c r="K44" s="68"/>
    </row>
    <row r="45" spans="2:11">
      <c r="B45" s="68"/>
      <c r="C45" s="68"/>
      <c r="D45" s="68"/>
      <c r="E45" s="68"/>
      <c r="F45" s="68"/>
      <c r="G45" s="68"/>
      <c r="H45" s="68"/>
      <c r="I45" s="68"/>
      <c r="J45" s="68"/>
      <c r="K45" s="68"/>
    </row>
    <row r="46" spans="2:11">
      <c r="B46" s="68"/>
      <c r="C46" s="68"/>
      <c r="D46" s="68"/>
      <c r="E46" s="68"/>
      <c r="F46" s="68"/>
      <c r="G46" s="68"/>
      <c r="H46" s="68"/>
      <c r="I46" s="68"/>
      <c r="J46" s="68"/>
      <c r="K46" s="68"/>
    </row>
    <row r="47" spans="2:11">
      <c r="B47" s="68"/>
      <c r="C47" s="68"/>
      <c r="D47" s="68"/>
      <c r="E47" s="68"/>
      <c r="F47" s="68"/>
      <c r="G47" s="68"/>
      <c r="H47" s="68"/>
      <c r="I47" s="68"/>
      <c r="J47" s="68"/>
      <c r="K47" s="68"/>
    </row>
    <row r="48" spans="2:11">
      <c r="B48" s="68"/>
      <c r="C48" s="68"/>
      <c r="D48" s="68"/>
      <c r="E48" s="68"/>
      <c r="F48" s="68"/>
      <c r="G48" s="68"/>
      <c r="H48" s="68"/>
      <c r="I48" s="68"/>
      <c r="J48" s="68"/>
      <c r="K48" s="68"/>
    </row>
    <row r="49" spans="2:11">
      <c r="B49" s="68"/>
      <c r="C49" s="68"/>
      <c r="D49" s="68"/>
      <c r="E49" s="68"/>
      <c r="F49" s="68"/>
      <c r="G49" s="68"/>
      <c r="H49" s="68"/>
      <c r="I49" s="68"/>
      <c r="J49" s="68"/>
      <c r="K49" s="68"/>
    </row>
    <row r="50" spans="2:11">
      <c r="B50" s="68"/>
      <c r="C50" s="68"/>
      <c r="D50" s="68"/>
      <c r="E50" s="68"/>
      <c r="F50" s="68"/>
      <c r="G50" s="68"/>
      <c r="H50" s="68"/>
      <c r="I50" s="68"/>
      <c r="J50" s="68"/>
      <c r="K50" s="68"/>
    </row>
    <row r="51" spans="2:11">
      <c r="B51" s="68"/>
      <c r="C51" s="68"/>
      <c r="D51" s="68"/>
      <c r="E51" s="68"/>
      <c r="F51" s="68"/>
      <c r="G51" s="68"/>
      <c r="H51" s="68"/>
      <c r="I51" s="68"/>
      <c r="J51" s="68"/>
      <c r="K51" s="68"/>
    </row>
    <row r="52" spans="2:11">
      <c r="B52" s="68"/>
      <c r="C52" s="68"/>
      <c r="D52" s="68"/>
      <c r="E52" s="68"/>
      <c r="F52" s="68"/>
      <c r="G52" s="68"/>
      <c r="H52" s="68"/>
      <c r="I52" s="68"/>
      <c r="J52" s="68"/>
      <c r="K52" s="68"/>
    </row>
    <row r="53" spans="2:11">
      <c r="B53" s="68"/>
      <c r="C53" s="68"/>
      <c r="D53" s="68"/>
      <c r="E53" s="68"/>
      <c r="F53" s="68"/>
      <c r="G53" s="68"/>
      <c r="H53" s="68"/>
      <c r="I53" s="68"/>
      <c r="J53" s="68"/>
      <c r="K53" s="68"/>
    </row>
    <row r="54" spans="2:11">
      <c r="B54" s="68"/>
      <c r="C54" s="68"/>
      <c r="D54" s="68"/>
      <c r="E54" s="68"/>
      <c r="F54" s="68"/>
      <c r="G54" s="68"/>
      <c r="H54" s="68"/>
      <c r="I54" s="68"/>
      <c r="J54" s="68"/>
      <c r="K54" s="68"/>
    </row>
    <row r="55" spans="2:11">
      <c r="B55" s="68"/>
      <c r="C55" s="68"/>
      <c r="D55" s="68"/>
      <c r="E55" s="68"/>
      <c r="F55" s="68"/>
      <c r="G55" s="68"/>
      <c r="H55" s="68"/>
      <c r="I55" s="68"/>
      <c r="J55" s="68"/>
      <c r="K55" s="68"/>
    </row>
    <row r="56" spans="2:11">
      <c r="B56" s="68"/>
      <c r="C56" s="68"/>
      <c r="D56" s="68"/>
      <c r="E56" s="68"/>
      <c r="F56" s="68"/>
      <c r="G56" s="68"/>
      <c r="H56" s="68"/>
      <c r="I56" s="68"/>
      <c r="J56" s="68"/>
      <c r="K56" s="68"/>
    </row>
    <row r="57" spans="2:11">
      <c r="B57" s="68"/>
      <c r="C57" s="68"/>
      <c r="D57" s="68"/>
      <c r="E57" s="68"/>
      <c r="F57" s="68"/>
      <c r="G57" s="68"/>
      <c r="H57" s="68"/>
      <c r="I57" s="68"/>
      <c r="J57" s="68"/>
      <c r="K57" s="68"/>
    </row>
    <row r="58" spans="2:11">
      <c r="B58" s="68"/>
      <c r="C58" s="68"/>
      <c r="D58" s="68"/>
      <c r="E58" s="68"/>
      <c r="F58" s="68"/>
      <c r="G58" s="68"/>
      <c r="H58" s="68"/>
      <c r="I58" s="68"/>
      <c r="J58" s="68"/>
      <c r="K58" s="68"/>
    </row>
    <row r="59" spans="2:11">
      <c r="B59" s="68"/>
      <c r="C59" s="68"/>
      <c r="D59" s="68"/>
      <c r="E59" s="68"/>
      <c r="F59" s="68"/>
      <c r="G59" s="68"/>
      <c r="H59" s="68"/>
      <c r="I59" s="68"/>
      <c r="J59" s="68"/>
      <c r="K59" s="68"/>
    </row>
    <row r="60" spans="2:11">
      <c r="B60" s="68"/>
      <c r="C60" s="68"/>
      <c r="D60" s="68"/>
      <c r="E60" s="68"/>
      <c r="F60" s="68"/>
      <c r="G60" s="68"/>
      <c r="H60" s="68"/>
      <c r="I60" s="68"/>
      <c r="J60" s="68"/>
      <c r="K60" s="68"/>
    </row>
    <row r="61" spans="2:11">
      <c r="B61" s="68"/>
      <c r="C61" s="68"/>
      <c r="D61" s="68"/>
      <c r="E61" s="68"/>
      <c r="F61" s="68"/>
      <c r="G61" s="68"/>
      <c r="H61" s="68"/>
      <c r="I61" s="68"/>
      <c r="J61" s="68"/>
      <c r="K61" s="68"/>
    </row>
    <row r="62" spans="2:11">
      <c r="B62" s="68"/>
      <c r="C62" s="68"/>
      <c r="D62" s="68"/>
      <c r="E62" s="68"/>
      <c r="F62" s="68"/>
      <c r="G62" s="68"/>
      <c r="H62" s="68"/>
      <c r="I62" s="68"/>
      <c r="J62" s="68"/>
      <c r="K62" s="68"/>
    </row>
    <row r="63" spans="2:11">
      <c r="B63" s="68"/>
      <c r="C63" s="68"/>
      <c r="D63" s="68"/>
      <c r="E63" s="68"/>
      <c r="F63" s="68"/>
      <c r="G63" s="68"/>
      <c r="H63" s="68"/>
      <c r="I63" s="68"/>
      <c r="J63" s="68"/>
      <c r="K63" s="68"/>
    </row>
    <row r="64" spans="2:11">
      <c r="B64" s="68"/>
      <c r="C64" s="68"/>
      <c r="D64" s="68"/>
      <c r="E64" s="68"/>
      <c r="F64" s="68"/>
      <c r="G64" s="68"/>
      <c r="H64" s="68"/>
      <c r="I64" s="68"/>
      <c r="J64" s="68"/>
      <c r="K64" s="68"/>
    </row>
    <row r="65" spans="2:11">
      <c r="B65" s="68"/>
      <c r="C65" s="68"/>
      <c r="D65" s="68"/>
      <c r="E65" s="68"/>
      <c r="F65" s="68"/>
      <c r="G65" s="68"/>
      <c r="H65" s="68"/>
      <c r="I65" s="68"/>
      <c r="J65" s="68"/>
      <c r="K65" s="68"/>
    </row>
    <row r="66" spans="2:11">
      <c r="B66" s="68"/>
      <c r="C66" s="68"/>
      <c r="D66" s="68"/>
      <c r="E66" s="68"/>
      <c r="F66" s="68"/>
      <c r="G66" s="68"/>
      <c r="H66" s="68"/>
      <c r="I66" s="68"/>
      <c r="J66" s="68"/>
      <c r="K66" s="68"/>
    </row>
    <row r="67" spans="2:11">
      <c r="B67" s="68"/>
      <c r="C67" s="68"/>
      <c r="D67" s="68"/>
      <c r="E67" s="68"/>
      <c r="F67" s="68"/>
      <c r="G67" s="68"/>
      <c r="H67" s="68"/>
      <c r="I67" s="68"/>
      <c r="J67" s="68"/>
      <c r="K67" s="68"/>
    </row>
    <row r="68" spans="2:11">
      <c r="B68" s="68"/>
      <c r="C68" s="68"/>
      <c r="D68" s="68"/>
      <c r="E68" s="68"/>
      <c r="F68" s="68"/>
      <c r="G68" s="68"/>
      <c r="H68" s="68"/>
      <c r="I68" s="68"/>
      <c r="J68" s="68"/>
      <c r="K68" s="68"/>
    </row>
    <row r="69" spans="2:11">
      <c r="B69" s="68"/>
      <c r="C69" s="68"/>
      <c r="D69" s="68"/>
      <c r="E69" s="68"/>
      <c r="F69" s="68"/>
      <c r="G69" s="68"/>
      <c r="H69" s="68"/>
      <c r="I69" s="68"/>
      <c r="J69" s="68"/>
      <c r="K69" s="68"/>
    </row>
    <row r="70" spans="2:11">
      <c r="B70" s="68"/>
      <c r="C70" s="68"/>
      <c r="D70" s="68"/>
      <c r="E70" s="68"/>
      <c r="F70" s="68"/>
      <c r="G70" s="68"/>
      <c r="H70" s="68"/>
      <c r="I70" s="68"/>
      <c r="J70" s="68"/>
      <c r="K70" s="68"/>
    </row>
    <row r="71" spans="2:11">
      <c r="B71" s="68"/>
      <c r="C71" s="68"/>
      <c r="D71" s="68"/>
      <c r="E71" s="68"/>
      <c r="F71" s="68"/>
      <c r="G71" s="68"/>
      <c r="H71" s="68"/>
      <c r="I71" s="68"/>
      <c r="J71" s="68"/>
      <c r="K71" s="68"/>
    </row>
    <row r="72" spans="2:11">
      <c r="B72" s="68"/>
      <c r="C72" s="68"/>
      <c r="D72" s="68"/>
      <c r="E72" s="68"/>
      <c r="F72" s="68"/>
      <c r="G72" s="68"/>
      <c r="H72" s="68"/>
      <c r="I72" s="68"/>
      <c r="J72" s="68"/>
      <c r="K72" s="68"/>
    </row>
    <row r="73" spans="2:11">
      <c r="B73" s="68"/>
      <c r="C73" s="68"/>
      <c r="D73" s="68"/>
      <c r="E73" s="68"/>
      <c r="F73" s="68"/>
      <c r="G73" s="68"/>
      <c r="H73" s="68"/>
      <c r="I73" s="68"/>
      <c r="J73" s="68"/>
      <c r="K73" s="68"/>
    </row>
    <row r="74" spans="2:11">
      <c r="B74" s="68"/>
      <c r="C74" s="68"/>
      <c r="D74" s="68"/>
      <c r="E74" s="68"/>
      <c r="F74" s="68"/>
      <c r="G74" s="68"/>
      <c r="H74" s="68"/>
      <c r="I74" s="68"/>
      <c r="J74" s="68"/>
      <c r="K74" s="68"/>
    </row>
    <row r="75" spans="2:11">
      <c r="B75" s="68"/>
      <c r="C75" s="68"/>
      <c r="D75" s="68"/>
      <c r="E75" s="68"/>
      <c r="F75" s="68"/>
      <c r="G75" s="68"/>
      <c r="H75" s="68"/>
      <c r="I75" s="68"/>
      <c r="J75" s="68"/>
      <c r="K75" s="68"/>
    </row>
    <row r="76" spans="2:11">
      <c r="B76" s="68"/>
      <c r="C76" s="68"/>
      <c r="D76" s="68"/>
      <c r="E76" s="68"/>
      <c r="F76" s="68"/>
      <c r="G76" s="68"/>
      <c r="H76" s="68"/>
      <c r="I76" s="68"/>
      <c r="J76" s="68"/>
      <c r="K76" s="68"/>
    </row>
    <row r="77" spans="2:11">
      <c r="B77" s="68"/>
      <c r="C77" s="68"/>
      <c r="D77" s="68"/>
      <c r="E77" s="68"/>
      <c r="F77" s="68"/>
      <c r="G77" s="68"/>
      <c r="H77" s="68"/>
      <c r="I77" s="68"/>
      <c r="J77" s="68"/>
      <c r="K77" s="68"/>
    </row>
    <row r="78" spans="2:11">
      <c r="B78" s="68"/>
      <c r="C78" s="68"/>
      <c r="D78" s="68"/>
      <c r="E78" s="68"/>
      <c r="F78" s="68"/>
      <c r="G78" s="68"/>
      <c r="H78" s="68"/>
      <c r="I78" s="68"/>
      <c r="J78" s="68"/>
      <c r="K78" s="68"/>
    </row>
    <row r="79" spans="2:11">
      <c r="B79" s="68"/>
      <c r="C79" s="68"/>
      <c r="D79" s="68"/>
      <c r="E79" s="68"/>
      <c r="F79" s="68"/>
      <c r="G79" s="68"/>
      <c r="H79" s="68"/>
      <c r="I79" s="68"/>
      <c r="J79" s="68"/>
      <c r="K79" s="68"/>
    </row>
    <row r="80" spans="2:11">
      <c r="B80" s="68"/>
      <c r="C80" s="68"/>
      <c r="D80" s="68"/>
      <c r="E80" s="68"/>
      <c r="F80" s="68"/>
      <c r="G80" s="68"/>
      <c r="H80" s="68"/>
      <c r="I80" s="68"/>
      <c r="J80" s="68"/>
      <c r="K80" s="68"/>
    </row>
    <row r="81" spans="2:11">
      <c r="B81" s="68"/>
      <c r="C81" s="68"/>
      <c r="D81" s="68"/>
      <c r="E81" s="68"/>
      <c r="F81" s="68"/>
      <c r="G81" s="68"/>
      <c r="H81" s="68"/>
      <c r="I81" s="68"/>
      <c r="J81" s="68"/>
      <c r="K81" s="68"/>
    </row>
    <row r="82" spans="2:11">
      <c r="B82" s="68"/>
      <c r="C82" s="68"/>
      <c r="D82" s="68"/>
      <c r="E82" s="68"/>
      <c r="F82" s="68"/>
      <c r="G82" s="68"/>
      <c r="H82" s="68"/>
      <c r="I82" s="68"/>
      <c r="J82" s="68"/>
      <c r="K82" s="68"/>
    </row>
    <row r="83" spans="2:11">
      <c r="B83" s="68"/>
      <c r="C83" s="68"/>
      <c r="D83" s="68"/>
      <c r="E83" s="68"/>
      <c r="F83" s="68"/>
      <c r="G83" s="68"/>
      <c r="H83" s="68"/>
      <c r="I83" s="68"/>
      <c r="J83" s="68"/>
      <c r="K83" s="68"/>
    </row>
    <row r="84" spans="2:11">
      <c r="B84" s="68"/>
      <c r="C84" s="68"/>
      <c r="D84" s="68"/>
      <c r="E84" s="68"/>
      <c r="F84" s="68"/>
      <c r="G84" s="68"/>
      <c r="H84" s="68"/>
      <c r="I84" s="68"/>
      <c r="J84" s="68"/>
      <c r="K84" s="68"/>
    </row>
    <row r="85" spans="2:11">
      <c r="B85" s="68"/>
      <c r="C85" s="68"/>
      <c r="D85" s="68"/>
      <c r="E85" s="68"/>
      <c r="F85" s="68"/>
      <c r="G85" s="68"/>
      <c r="H85" s="68"/>
      <c r="I85" s="68"/>
      <c r="J85" s="68"/>
      <c r="K85" s="68"/>
    </row>
    <row r="86" spans="2:11">
      <c r="B86" s="68"/>
      <c r="C86" s="68"/>
      <c r="D86" s="68"/>
      <c r="E86" s="68"/>
      <c r="F86" s="68"/>
      <c r="G86" s="68"/>
      <c r="H86" s="68"/>
      <c r="I86" s="68"/>
      <c r="J86" s="68"/>
      <c r="K86" s="68"/>
    </row>
    <row r="87" spans="2:11">
      <c r="B87" s="68"/>
      <c r="C87" s="68"/>
      <c r="D87" s="68"/>
      <c r="E87" s="68"/>
      <c r="F87" s="68"/>
      <c r="G87" s="68"/>
      <c r="H87" s="68"/>
      <c r="I87" s="68"/>
      <c r="J87" s="68"/>
      <c r="K87" s="68"/>
    </row>
    <row r="88" spans="2:11">
      <c r="B88" s="68"/>
      <c r="C88" s="68"/>
      <c r="D88" s="68"/>
      <c r="E88" s="68"/>
      <c r="F88" s="68"/>
      <c r="G88" s="68"/>
      <c r="H88" s="68"/>
      <c r="I88" s="68"/>
      <c r="J88" s="68"/>
      <c r="K88" s="68"/>
    </row>
    <row r="89" spans="2:11">
      <c r="B89" s="68"/>
      <c r="C89" s="68"/>
      <c r="D89" s="68"/>
      <c r="E89" s="68"/>
      <c r="F89" s="68"/>
      <c r="G89" s="68"/>
      <c r="H89" s="68"/>
      <c r="I89" s="68"/>
      <c r="J89" s="68"/>
      <c r="K89" s="68"/>
    </row>
    <row r="90" spans="2:11">
      <c r="B90" s="68"/>
      <c r="C90" s="68"/>
      <c r="D90" s="68"/>
      <c r="E90" s="68"/>
      <c r="F90" s="68"/>
      <c r="G90" s="68"/>
      <c r="H90" s="68"/>
      <c r="I90" s="68"/>
      <c r="J90" s="68"/>
      <c r="K90" s="68"/>
    </row>
    <row r="91" spans="2:11">
      <c r="B91" s="68"/>
      <c r="C91" s="68"/>
      <c r="D91" s="68"/>
      <c r="E91" s="68"/>
      <c r="F91" s="68"/>
      <c r="G91" s="68"/>
      <c r="H91" s="68"/>
      <c r="I91" s="68"/>
      <c r="J91" s="68"/>
      <c r="K91" s="68"/>
    </row>
    <row r="92" spans="2:11">
      <c r="B92" s="68"/>
      <c r="C92" s="68"/>
      <c r="D92" s="68"/>
      <c r="E92" s="68"/>
      <c r="F92" s="68"/>
      <c r="G92" s="68"/>
      <c r="H92" s="68"/>
      <c r="I92" s="68"/>
      <c r="J92" s="68"/>
      <c r="K92" s="68"/>
    </row>
    <row r="93" spans="2:11">
      <c r="B93" s="68"/>
      <c r="C93" s="68"/>
      <c r="D93" s="68"/>
      <c r="E93" s="68"/>
      <c r="F93" s="68"/>
      <c r="G93" s="68"/>
      <c r="H93" s="68"/>
      <c r="I93" s="68"/>
      <c r="J93" s="68"/>
      <c r="K93" s="68"/>
    </row>
    <row r="94" spans="2:11">
      <c r="B94" s="68"/>
      <c r="C94" s="68"/>
      <c r="D94" s="68"/>
      <c r="E94" s="68"/>
      <c r="F94" s="68"/>
      <c r="G94" s="68"/>
      <c r="H94" s="68"/>
      <c r="I94" s="68"/>
      <c r="J94" s="68"/>
      <c r="K94" s="68"/>
    </row>
  </sheetData>
  <sheetProtection algorithmName="SHA-512" hashValue="xv+KhXDRoWDBk8gb8wdL+Urn3cTrVYBCHvzE15oy/t7ppI3lW2sVql9WNwk6vHeDgaF0SYOodnKRytBGI67Xmw==" saltValue="iN4ucP2aQhPExcY4ZUKnpw==" spinCount="100000" sheet="1" formatCells="0" formatColumns="0" formatRows="0" insertColumns="0" insertRows="0"/>
  <mergeCells count="11">
    <mergeCell ref="B4:K4"/>
    <mergeCell ref="B22:K22"/>
    <mergeCell ref="H6:K6"/>
    <mergeCell ref="G18:K18"/>
    <mergeCell ref="G20:K20"/>
    <mergeCell ref="B8:F8"/>
    <mergeCell ref="G10:K10"/>
    <mergeCell ref="G11:K11"/>
    <mergeCell ref="G13:K13"/>
    <mergeCell ref="G14:K14"/>
    <mergeCell ref="G16:K16"/>
  </mergeCells>
  <phoneticPr fontId="2"/>
  <pageMargins left="0.78740157480314965" right="0.59055118110236227" top="0.98425196850393704"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zoomScaleNormal="100" workbookViewId="0">
      <selection activeCell="H6" sqref="H6:K6"/>
    </sheetView>
  </sheetViews>
  <sheetFormatPr defaultRowHeight="13.5"/>
  <cols>
    <col min="1" max="1" width="1.25" style="38" customWidth="1"/>
    <col min="2" max="3" width="4" style="38" customWidth="1"/>
    <col min="4" max="4" width="10.75" style="38" customWidth="1"/>
    <col min="5" max="5" width="6.125" style="38" customWidth="1"/>
    <col min="6" max="6" width="17.5" style="38" customWidth="1"/>
    <col min="7" max="11" width="8.75" style="38" customWidth="1"/>
    <col min="12" max="13" width="1.25" style="38" customWidth="1"/>
    <col min="14" max="16384" width="9" style="38"/>
  </cols>
  <sheetData>
    <row r="1" spans="2:11">
      <c r="B1" s="38" t="s">
        <v>0</v>
      </c>
    </row>
    <row r="2" spans="2:11">
      <c r="B2" s="38" t="s">
        <v>1</v>
      </c>
    </row>
    <row r="4" spans="2:11" ht="17.25">
      <c r="B4" s="142" t="s">
        <v>143</v>
      </c>
      <c r="C4" s="142"/>
      <c r="D4" s="142"/>
      <c r="E4" s="142"/>
      <c r="F4" s="142"/>
      <c r="G4" s="142"/>
      <c r="H4" s="142"/>
      <c r="I4" s="142"/>
      <c r="J4" s="142"/>
      <c r="K4" s="142"/>
    </row>
    <row r="6" spans="2:11">
      <c r="H6" s="154" t="str">
        <f>"令和　"&amp;DBCS(設定!E3)&amp;"　年　２　月　○　日"</f>
        <v>令和　７　年　２　月　○　日</v>
      </c>
      <c r="I6" s="154"/>
      <c r="J6" s="154"/>
      <c r="K6" s="154"/>
    </row>
    <row r="8" spans="2:11" ht="15.95" customHeight="1">
      <c r="B8" s="146" t="s">
        <v>145</v>
      </c>
      <c r="C8" s="146"/>
      <c r="D8" s="146"/>
      <c r="E8" s="146"/>
      <c r="F8" s="147"/>
    </row>
    <row r="10" spans="2:11" ht="24.95" customHeight="1">
      <c r="F10" s="40" t="s">
        <v>2</v>
      </c>
      <c r="G10" s="156" t="s">
        <v>69</v>
      </c>
      <c r="H10" s="156"/>
      <c r="I10" s="156"/>
      <c r="J10" s="156"/>
      <c r="K10" s="156"/>
    </row>
    <row r="11" spans="2:11" ht="24.95" customHeight="1">
      <c r="F11" s="40" t="s">
        <v>3</v>
      </c>
      <c r="G11" s="156" t="s">
        <v>70</v>
      </c>
      <c r="H11" s="156"/>
      <c r="I11" s="156"/>
      <c r="J11" s="156"/>
      <c r="K11" s="156"/>
    </row>
    <row r="12" spans="2:11">
      <c r="F12" s="40"/>
      <c r="G12" s="42"/>
      <c r="H12" s="42"/>
      <c r="I12" s="42"/>
      <c r="J12" s="42"/>
      <c r="K12" s="42"/>
    </row>
    <row r="13" spans="2:11" ht="24.95" customHeight="1">
      <c r="F13" s="40" t="s">
        <v>68</v>
      </c>
      <c r="G13" s="156" t="s">
        <v>73</v>
      </c>
      <c r="H13" s="156"/>
      <c r="I13" s="156"/>
      <c r="J13" s="156"/>
      <c r="K13" s="156"/>
    </row>
    <row r="14" spans="2:11" ht="24.95" customHeight="1">
      <c r="F14" s="40" t="s">
        <v>4</v>
      </c>
      <c r="G14" s="156" t="s">
        <v>71</v>
      </c>
      <c r="H14" s="156"/>
      <c r="I14" s="156"/>
      <c r="J14" s="156"/>
      <c r="K14" s="156"/>
    </row>
    <row r="15" spans="2:11">
      <c r="F15" s="40"/>
      <c r="G15" s="42"/>
      <c r="H15" s="42"/>
      <c r="I15" s="42"/>
      <c r="J15" s="42"/>
      <c r="K15" s="42"/>
    </row>
    <row r="16" spans="2:11" ht="24.95" customHeight="1">
      <c r="F16" s="40" t="s">
        <v>5</v>
      </c>
      <c r="G16" s="156" t="s">
        <v>72</v>
      </c>
      <c r="H16" s="156"/>
      <c r="I16" s="156"/>
      <c r="J16" s="156"/>
      <c r="K16" s="156"/>
    </row>
    <row r="17" spans="2:11" ht="15" customHeight="1">
      <c r="G17" s="42"/>
      <c r="H17" s="42"/>
      <c r="I17" s="42"/>
      <c r="J17" s="42"/>
      <c r="K17" s="42"/>
    </row>
    <row r="18" spans="2:11" ht="15" customHeight="1">
      <c r="F18" s="39" t="s">
        <v>8</v>
      </c>
      <c r="G18" s="155" t="s">
        <v>88</v>
      </c>
      <c r="H18" s="155"/>
      <c r="I18" s="155"/>
      <c r="J18" s="155"/>
      <c r="K18" s="155"/>
    </row>
    <row r="19" spans="2:11" ht="15" customHeight="1">
      <c r="F19" s="39"/>
      <c r="G19" s="43"/>
      <c r="H19" s="42"/>
      <c r="I19" s="42"/>
      <c r="J19" s="42"/>
      <c r="K19" s="42"/>
    </row>
    <row r="20" spans="2:11" ht="15" customHeight="1">
      <c r="F20" s="39" t="s">
        <v>6</v>
      </c>
      <c r="G20" s="155" t="s">
        <v>87</v>
      </c>
      <c r="H20" s="155"/>
      <c r="I20" s="155"/>
      <c r="J20" s="155"/>
      <c r="K20" s="155"/>
    </row>
    <row r="21" spans="2:11" ht="15" customHeight="1"/>
    <row r="22" spans="2:11" ht="60" customHeight="1">
      <c r="B22" s="153" t="str">
        <f>"　"&amp;設定!B9&amp;"から"&amp;設定!B10&amp;"までの間において、徳島市上下水道局が発注する水道用資材の購入、製造等に係る競争入札に参加する資格の審査を申請します。
　なお、この申請書の記載事項及び添付書類については、事実と相違ないことを誓約します。"</f>
        <v>　令和７年４月１日から令和８年３月３１日までの間において、徳島市上下水道局が発注する水道用資材の購入、製造等に係る競争入札に参加する資格の審査を申請します。
　なお、この申請書の記載事項及び添付書類については、事実と相違ないことを誓約します。</v>
      </c>
      <c r="C22" s="153"/>
      <c r="D22" s="153"/>
      <c r="E22" s="153"/>
      <c r="F22" s="153"/>
      <c r="G22" s="153"/>
      <c r="H22" s="153"/>
      <c r="I22" s="153"/>
      <c r="J22" s="153"/>
      <c r="K22" s="153"/>
    </row>
    <row r="23" spans="2:11" ht="13.5" customHeight="1">
      <c r="B23" s="41"/>
      <c r="C23" s="41"/>
      <c r="D23" s="41"/>
      <c r="E23" s="41"/>
      <c r="F23" s="41"/>
      <c r="G23" s="41"/>
      <c r="H23" s="41"/>
      <c r="I23" s="41"/>
      <c r="J23" s="41"/>
      <c r="K23" s="41"/>
    </row>
    <row r="24" spans="2:11" ht="13.5" customHeight="1"/>
    <row r="25" spans="2:11" customFormat="1" ht="13.5" customHeight="1"/>
    <row r="26" spans="2:11" ht="13.5" customHeight="1">
      <c r="B26" s="38" t="s">
        <v>124</v>
      </c>
    </row>
    <row r="27" spans="2:11" ht="9.9499999999999993" customHeight="1">
      <c r="B27" s="123"/>
      <c r="C27" s="123"/>
      <c r="D27" s="123"/>
      <c r="E27" s="123"/>
      <c r="F27" s="123"/>
      <c r="G27" s="123"/>
      <c r="H27" s="123"/>
      <c r="I27" s="123"/>
      <c r="J27" s="123"/>
      <c r="K27" s="125"/>
    </row>
    <row r="28" spans="2:11" ht="20.100000000000001" customHeight="1">
      <c r="B28" s="150"/>
      <c r="C28" s="150"/>
      <c r="D28" s="124" t="s">
        <v>141</v>
      </c>
      <c r="E28" s="124"/>
      <c r="F28" s="124"/>
      <c r="G28" s="124"/>
      <c r="H28" s="119"/>
      <c r="I28" s="119"/>
      <c r="J28" s="119"/>
      <c r="K28" s="116"/>
    </row>
    <row r="29" spans="2:11" ht="20.100000000000001" customHeight="1">
      <c r="B29" s="151"/>
      <c r="C29" s="151"/>
      <c r="D29" s="120" t="s">
        <v>153</v>
      </c>
      <c r="E29" s="120"/>
      <c r="F29" s="120"/>
      <c r="G29" s="120"/>
      <c r="H29" s="121"/>
      <c r="I29" s="121"/>
      <c r="J29" s="121"/>
      <c r="K29" s="117"/>
    </row>
    <row r="30" spans="2:11" ht="20.100000000000001" customHeight="1">
      <c r="B30" s="151"/>
      <c r="C30" s="151"/>
      <c r="D30" s="120" t="s">
        <v>154</v>
      </c>
      <c r="E30" s="120"/>
      <c r="F30" s="120"/>
      <c r="G30" s="120"/>
      <c r="H30" s="121"/>
      <c r="I30" s="121"/>
      <c r="J30" s="121"/>
      <c r="K30" s="117"/>
    </row>
    <row r="31" spans="2:11" ht="20.100000000000001" customHeight="1">
      <c r="B31" s="151"/>
      <c r="C31" s="151"/>
      <c r="D31" s="120" t="s">
        <v>155</v>
      </c>
      <c r="E31" s="120"/>
      <c r="F31" s="120"/>
      <c r="G31" s="120"/>
      <c r="H31" s="121"/>
      <c r="I31" s="121"/>
      <c r="J31" s="121"/>
      <c r="K31" s="117"/>
    </row>
    <row r="32" spans="2:11" ht="20.100000000000001" customHeight="1">
      <c r="B32" s="152"/>
      <c r="C32" s="152"/>
      <c r="D32" s="120" t="s">
        <v>156</v>
      </c>
      <c r="E32" s="120"/>
      <c r="F32" s="120"/>
      <c r="G32" s="121"/>
      <c r="H32" s="121"/>
      <c r="I32" s="121"/>
      <c r="J32" s="121"/>
      <c r="K32" s="117"/>
    </row>
    <row r="33" spans="2:11" ht="20.100000000000001" customHeight="1">
      <c r="B33" s="152"/>
      <c r="C33" s="152"/>
      <c r="D33" s="120" t="s">
        <v>157</v>
      </c>
      <c r="E33" s="120"/>
      <c r="F33" s="120"/>
      <c r="G33" s="121"/>
      <c r="H33" s="121"/>
      <c r="I33" s="121"/>
      <c r="J33" s="121"/>
      <c r="K33" s="117"/>
    </row>
    <row r="34" spans="2:11" ht="20.100000000000001" customHeight="1">
      <c r="B34" s="152"/>
      <c r="C34" s="152"/>
      <c r="D34" s="121"/>
      <c r="E34" s="121"/>
      <c r="F34" s="121"/>
      <c r="G34" s="121"/>
      <c r="H34" s="121"/>
      <c r="I34" s="121"/>
      <c r="J34" s="121"/>
      <c r="K34" s="117"/>
    </row>
    <row r="35" spans="2:11" ht="20.100000000000001" customHeight="1">
      <c r="B35" s="152"/>
      <c r="C35" s="152"/>
      <c r="D35" s="121"/>
      <c r="E35" s="121"/>
      <c r="F35" s="121"/>
      <c r="G35" s="121"/>
      <c r="H35" s="121"/>
      <c r="I35" s="121"/>
      <c r="J35" s="121"/>
      <c r="K35" s="117"/>
    </row>
    <row r="36" spans="2:11" ht="20.100000000000001" customHeight="1">
      <c r="B36" s="152"/>
      <c r="C36" s="152"/>
      <c r="D36" s="121"/>
      <c r="E36" s="121"/>
      <c r="F36" s="121"/>
      <c r="G36" s="121"/>
      <c r="H36" s="121"/>
      <c r="I36" s="121"/>
      <c r="J36" s="121"/>
      <c r="K36" s="117"/>
    </row>
    <row r="37" spans="2:11">
      <c r="B37" s="122"/>
      <c r="C37" s="122"/>
      <c r="D37" s="122"/>
      <c r="E37" s="122"/>
      <c r="F37" s="122"/>
      <c r="G37" s="122"/>
      <c r="H37" s="122"/>
      <c r="I37" s="122"/>
      <c r="J37" s="122"/>
      <c r="K37" s="122"/>
    </row>
  </sheetData>
  <sheetProtection algorithmName="SHA-512" hashValue="K3YOZFm3k0k+rO3ZyhIN/o0t8Gc5z4HsOSAExN2r9xVt/l0qPWxEhQ2Cd2LTiH/DnKAAez1zMXl0okLHGGYQtA==" saltValue="nfJgSA9hXDk5Hxx4fg+LVA==" spinCount="100000" sheet="1" objects="1" scenarios="1"/>
  <mergeCells count="20">
    <mergeCell ref="B4:K4"/>
    <mergeCell ref="B22:K22"/>
    <mergeCell ref="H6:K6"/>
    <mergeCell ref="G18:K18"/>
    <mergeCell ref="G20:K20"/>
    <mergeCell ref="B8:F8"/>
    <mergeCell ref="G10:K10"/>
    <mergeCell ref="G11:K11"/>
    <mergeCell ref="G13:K13"/>
    <mergeCell ref="G14:K14"/>
    <mergeCell ref="G16:K16"/>
    <mergeCell ref="B28:C28"/>
    <mergeCell ref="B29:C29"/>
    <mergeCell ref="B30:C30"/>
    <mergeCell ref="B31:C31"/>
    <mergeCell ref="B36:C36"/>
    <mergeCell ref="B32:C32"/>
    <mergeCell ref="B33:C33"/>
    <mergeCell ref="B34:C34"/>
    <mergeCell ref="B35:C35"/>
  </mergeCells>
  <phoneticPr fontId="2"/>
  <pageMargins left="0.70866141732283472" right="0.70866141732283472" top="0.98425196850393704" bottom="0.39370078740157483"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zoomScaleNormal="100" workbookViewId="0">
      <selection activeCell="B12" sqref="B12:D12"/>
    </sheetView>
  </sheetViews>
  <sheetFormatPr defaultRowHeight="13.5"/>
  <cols>
    <col min="1" max="1" width="1.25" style="44" customWidth="1"/>
    <col min="2" max="10" width="7" style="44" customWidth="1"/>
    <col min="11" max="11" width="4.75" style="44" customWidth="1"/>
    <col min="12" max="12" width="11.125" style="44" customWidth="1"/>
    <col min="13" max="13" width="4.75" style="44" customWidth="1"/>
    <col min="14" max="15" width="1.25" style="44" customWidth="1"/>
    <col min="16" max="16384" width="9" style="44"/>
  </cols>
  <sheetData>
    <row r="1" spans="2:13">
      <c r="B1" s="44" t="s">
        <v>29</v>
      </c>
    </row>
    <row r="2" spans="2:13">
      <c r="B2" s="44" t="s">
        <v>30</v>
      </c>
    </row>
    <row r="3" spans="2:13" ht="17.25">
      <c r="B3" s="142" t="s">
        <v>28</v>
      </c>
      <c r="C3" s="142"/>
      <c r="D3" s="142"/>
      <c r="E3" s="142"/>
      <c r="F3" s="142"/>
      <c r="G3" s="142"/>
      <c r="H3" s="142"/>
      <c r="I3" s="142"/>
      <c r="J3" s="142"/>
      <c r="K3" s="142"/>
      <c r="L3" s="142"/>
      <c r="M3" s="142"/>
    </row>
    <row r="5" spans="2:13">
      <c r="B5" s="44" t="s">
        <v>9</v>
      </c>
    </row>
    <row r="7" spans="2:13" ht="17.25" customHeight="1">
      <c r="B7" s="69"/>
      <c r="C7" s="194" t="s">
        <v>17</v>
      </c>
      <c r="D7" s="195"/>
      <c r="E7" s="185" t="s">
        <v>11</v>
      </c>
      <c r="F7" s="186"/>
      <c r="G7" s="187"/>
      <c r="H7" s="185" t="s">
        <v>12</v>
      </c>
      <c r="I7" s="186"/>
      <c r="J7" s="187"/>
      <c r="K7" s="181" t="s">
        <v>13</v>
      </c>
      <c r="L7" s="181"/>
      <c r="M7" s="182"/>
    </row>
    <row r="8" spans="2:13" ht="17.25" customHeight="1">
      <c r="B8" s="72"/>
      <c r="C8" s="196" t="s">
        <v>10</v>
      </c>
      <c r="D8" s="196"/>
      <c r="E8" s="188" t="s">
        <v>15</v>
      </c>
      <c r="F8" s="189"/>
      <c r="G8" s="190"/>
      <c r="H8" s="188" t="s">
        <v>15</v>
      </c>
      <c r="I8" s="189"/>
      <c r="J8" s="190"/>
      <c r="K8" s="183"/>
      <c r="L8" s="183"/>
      <c r="M8" s="184"/>
    </row>
    <row r="9" spans="2:13" ht="17.25" customHeight="1">
      <c r="B9" s="72"/>
      <c r="C9" s="73"/>
      <c r="D9" s="73"/>
      <c r="E9" s="188" t="s">
        <v>16</v>
      </c>
      <c r="F9" s="189"/>
      <c r="G9" s="190"/>
      <c r="H9" s="188" t="s">
        <v>16</v>
      </c>
      <c r="I9" s="189"/>
      <c r="J9" s="190"/>
      <c r="K9" s="73"/>
      <c r="L9" s="74" t="str">
        <f>"(1)+(2)"</f>
        <v>(1)+(2)</v>
      </c>
      <c r="M9" s="75"/>
    </row>
    <row r="10" spans="2:13" ht="17.25" customHeight="1">
      <c r="B10" s="76"/>
      <c r="C10" s="77"/>
      <c r="D10" s="77"/>
      <c r="E10" s="78" t="str">
        <f>"(1)"</f>
        <v>(1)</v>
      </c>
      <c r="F10" s="77"/>
      <c r="G10" s="79"/>
      <c r="H10" s="78" t="str">
        <f>"(2)"</f>
        <v>(2)</v>
      </c>
      <c r="I10" s="77"/>
      <c r="J10" s="79"/>
      <c r="K10" s="77"/>
      <c r="L10" s="74" t="str">
        <f>"２"</f>
        <v>２</v>
      </c>
      <c r="M10" s="80"/>
    </row>
    <row r="11" spans="2:13">
      <c r="B11" s="69"/>
      <c r="C11" s="81"/>
      <c r="D11" s="81"/>
      <c r="E11" s="82"/>
      <c r="F11" s="81"/>
      <c r="G11" s="45" t="s">
        <v>14</v>
      </c>
      <c r="H11" s="46"/>
      <c r="I11" s="47"/>
      <c r="J11" s="45" t="s">
        <v>14</v>
      </c>
      <c r="K11" s="47"/>
      <c r="L11" s="47"/>
      <c r="M11" s="48" t="s">
        <v>14</v>
      </c>
    </row>
    <row r="12" spans="2:13" s="68" customFormat="1" ht="26.25" customHeight="1">
      <c r="B12" s="170"/>
      <c r="C12" s="171"/>
      <c r="D12" s="171"/>
      <c r="E12" s="172"/>
      <c r="F12" s="173"/>
      <c r="G12" s="174"/>
      <c r="H12" s="172"/>
      <c r="I12" s="173"/>
      <c r="J12" s="174"/>
      <c r="K12" s="173"/>
      <c r="L12" s="173"/>
      <c r="M12" s="175"/>
    </row>
    <row r="13" spans="2:13" s="68" customFormat="1" ht="26.25" customHeight="1">
      <c r="B13" s="170"/>
      <c r="C13" s="171"/>
      <c r="D13" s="171"/>
      <c r="E13" s="172"/>
      <c r="F13" s="173"/>
      <c r="G13" s="174"/>
      <c r="H13" s="172"/>
      <c r="I13" s="173"/>
      <c r="J13" s="174"/>
      <c r="K13" s="173"/>
      <c r="L13" s="173"/>
      <c r="M13" s="175"/>
    </row>
    <row r="14" spans="2:13" s="68" customFormat="1" ht="26.25" customHeight="1">
      <c r="B14" s="170"/>
      <c r="C14" s="171"/>
      <c r="D14" s="171"/>
      <c r="E14" s="172"/>
      <c r="F14" s="173"/>
      <c r="G14" s="174"/>
      <c r="H14" s="172"/>
      <c r="I14" s="173"/>
      <c r="J14" s="174"/>
      <c r="K14" s="173"/>
      <c r="L14" s="173"/>
      <c r="M14" s="175"/>
    </row>
    <row r="15" spans="2:13" s="68" customFormat="1" ht="26.25" customHeight="1">
      <c r="B15" s="170"/>
      <c r="C15" s="171"/>
      <c r="D15" s="171"/>
      <c r="E15" s="172"/>
      <c r="F15" s="173"/>
      <c r="G15" s="174"/>
      <c r="H15" s="172"/>
      <c r="I15" s="173"/>
      <c r="J15" s="174"/>
      <c r="K15" s="173"/>
      <c r="L15" s="173"/>
      <c r="M15" s="175"/>
    </row>
    <row r="16" spans="2:13" s="68" customFormat="1" ht="26.25" customHeight="1">
      <c r="B16" s="170"/>
      <c r="C16" s="171"/>
      <c r="D16" s="171"/>
      <c r="E16" s="172"/>
      <c r="F16" s="173"/>
      <c r="G16" s="174"/>
      <c r="H16" s="172"/>
      <c r="I16" s="173"/>
      <c r="J16" s="174"/>
      <c r="K16" s="173"/>
      <c r="L16" s="173"/>
      <c r="M16" s="175"/>
    </row>
    <row r="17" spans="2:13" s="68" customFormat="1" ht="26.25" customHeight="1">
      <c r="B17" s="170"/>
      <c r="C17" s="171"/>
      <c r="D17" s="171"/>
      <c r="E17" s="172"/>
      <c r="F17" s="173"/>
      <c r="G17" s="174"/>
      <c r="H17" s="172"/>
      <c r="I17" s="173"/>
      <c r="J17" s="174"/>
      <c r="K17" s="173"/>
      <c r="L17" s="173"/>
      <c r="M17" s="175"/>
    </row>
    <row r="18" spans="2:13" s="68" customFormat="1" ht="26.25" customHeight="1">
      <c r="B18" s="170"/>
      <c r="C18" s="171"/>
      <c r="D18" s="171"/>
      <c r="E18" s="172"/>
      <c r="F18" s="173"/>
      <c r="G18" s="174"/>
      <c r="H18" s="172"/>
      <c r="I18" s="173"/>
      <c r="J18" s="174"/>
      <c r="K18" s="173"/>
      <c r="L18" s="173"/>
      <c r="M18" s="175"/>
    </row>
    <row r="19" spans="2:13" s="68" customFormat="1" ht="26.25" customHeight="1">
      <c r="B19" s="170"/>
      <c r="C19" s="171"/>
      <c r="D19" s="171"/>
      <c r="E19" s="172"/>
      <c r="F19" s="173"/>
      <c r="G19" s="174"/>
      <c r="H19" s="172"/>
      <c r="I19" s="173"/>
      <c r="J19" s="174"/>
      <c r="K19" s="173"/>
      <c r="L19" s="173"/>
      <c r="M19" s="175"/>
    </row>
    <row r="20" spans="2:13" s="68" customFormat="1" ht="26.25" customHeight="1">
      <c r="B20" s="159"/>
      <c r="C20" s="160"/>
      <c r="D20" s="160"/>
      <c r="E20" s="161"/>
      <c r="F20" s="162"/>
      <c r="G20" s="163"/>
      <c r="H20" s="161"/>
      <c r="I20" s="162"/>
      <c r="J20" s="163"/>
      <c r="K20" s="162"/>
      <c r="L20" s="162"/>
      <c r="M20" s="176"/>
    </row>
    <row r="21" spans="2:13" s="68" customFormat="1">
      <c r="B21" s="83"/>
      <c r="C21" s="84"/>
      <c r="D21" s="84"/>
      <c r="E21" s="85"/>
      <c r="F21" s="84"/>
      <c r="G21" s="49"/>
      <c r="H21" s="50"/>
      <c r="I21" s="51"/>
      <c r="J21" s="49"/>
      <c r="K21" s="51"/>
      <c r="L21" s="51"/>
      <c r="M21" s="52"/>
    </row>
    <row r="22" spans="2:13" s="68" customFormat="1" ht="26.25" customHeight="1">
      <c r="B22" s="164" t="s">
        <v>18</v>
      </c>
      <c r="C22" s="165"/>
      <c r="D22" s="165"/>
      <c r="E22" s="166" t="s">
        <v>101</v>
      </c>
      <c r="F22" s="167"/>
      <c r="G22" s="168"/>
      <c r="H22" s="166" t="s">
        <v>101</v>
      </c>
      <c r="I22" s="167"/>
      <c r="J22" s="168"/>
      <c r="K22" s="166" t="s">
        <v>101</v>
      </c>
      <c r="L22" s="167"/>
      <c r="M22" s="169"/>
    </row>
    <row r="24" spans="2:13" ht="26.25" customHeight="1">
      <c r="B24" s="44" t="s">
        <v>19</v>
      </c>
      <c r="E24" s="53"/>
      <c r="F24" s="53"/>
      <c r="G24" s="157"/>
      <c r="H24" s="158"/>
      <c r="I24" s="158"/>
      <c r="J24" s="86" t="s">
        <v>101</v>
      </c>
    </row>
    <row r="25" spans="2:13">
      <c r="B25" s="44" t="s">
        <v>91</v>
      </c>
      <c r="G25" s="86"/>
      <c r="H25" s="86"/>
      <c r="I25" s="86"/>
      <c r="J25" s="86"/>
    </row>
    <row r="26" spans="2:13" ht="26.25" customHeight="1">
      <c r="B26" s="44" t="s">
        <v>20</v>
      </c>
      <c r="D26" s="31"/>
      <c r="E26" s="31"/>
      <c r="F26" s="31"/>
      <c r="G26" s="66"/>
      <c r="H26" s="64"/>
      <c r="I26" s="68"/>
      <c r="J26" s="86" t="s">
        <v>102</v>
      </c>
    </row>
    <row r="27" spans="2:13">
      <c r="G27" s="86"/>
      <c r="H27" s="86"/>
      <c r="I27" s="86"/>
      <c r="J27" s="86"/>
    </row>
    <row r="28" spans="2:13" ht="26.25" customHeight="1">
      <c r="B28" s="44" t="s">
        <v>21</v>
      </c>
      <c r="E28" s="68"/>
      <c r="F28" s="66"/>
      <c r="G28" s="62"/>
      <c r="H28" s="86" t="s">
        <v>22</v>
      </c>
      <c r="I28" s="62"/>
      <c r="J28" s="86" t="s">
        <v>103</v>
      </c>
    </row>
    <row r="30" spans="2:13">
      <c r="B30" s="44" t="s">
        <v>90</v>
      </c>
    </row>
    <row r="32" spans="2:13" ht="24.75" customHeight="1">
      <c r="B32" s="191" t="s">
        <v>23</v>
      </c>
      <c r="C32" s="192"/>
      <c r="D32" s="192"/>
      <c r="E32" s="192"/>
      <c r="F32" s="192"/>
      <c r="G32" s="192"/>
      <c r="H32" s="192" t="s">
        <v>24</v>
      </c>
      <c r="I32" s="192"/>
      <c r="J32" s="192"/>
      <c r="K32" s="192"/>
      <c r="L32" s="192"/>
      <c r="M32" s="193"/>
    </row>
    <row r="33" spans="2:13" ht="24.75" customHeight="1">
      <c r="B33" s="90"/>
      <c r="C33" s="91"/>
      <c r="D33" s="91"/>
      <c r="E33" s="91"/>
      <c r="F33" s="91"/>
      <c r="G33" s="91"/>
      <c r="H33" s="177" t="s">
        <v>25</v>
      </c>
      <c r="I33" s="177"/>
      <c r="J33" s="177"/>
      <c r="K33" s="177"/>
      <c r="L33" s="177"/>
      <c r="M33" s="178"/>
    </row>
    <row r="34" spans="2:13" ht="24.75" customHeight="1">
      <c r="B34" s="90"/>
      <c r="C34" s="91"/>
      <c r="D34" s="91"/>
      <c r="E34" s="91"/>
      <c r="F34" s="91"/>
      <c r="G34" s="91"/>
      <c r="H34" s="177"/>
      <c r="I34" s="177"/>
      <c r="J34" s="177"/>
      <c r="K34" s="177"/>
      <c r="L34" s="177"/>
      <c r="M34" s="178"/>
    </row>
    <row r="35" spans="2:13" ht="24.75" customHeight="1">
      <c r="B35" s="92"/>
      <c r="C35" s="93"/>
      <c r="D35" s="93"/>
      <c r="E35" s="93"/>
      <c r="F35" s="93"/>
      <c r="G35" s="93"/>
      <c r="H35" s="179"/>
      <c r="I35" s="179"/>
      <c r="J35" s="179"/>
      <c r="K35" s="179"/>
      <c r="L35" s="179"/>
      <c r="M35" s="180"/>
    </row>
    <row r="36" spans="2:13" ht="13.5" customHeight="1">
      <c r="B36" s="73"/>
      <c r="C36" s="73"/>
      <c r="D36" s="73"/>
      <c r="E36" s="73"/>
      <c r="F36" s="73"/>
      <c r="G36" s="73"/>
      <c r="H36" s="61"/>
      <c r="I36" s="61"/>
      <c r="J36" s="61"/>
      <c r="K36" s="61"/>
      <c r="L36" s="61"/>
      <c r="M36" s="61"/>
    </row>
    <row r="37" spans="2:13">
      <c r="B37" s="44" t="s">
        <v>26</v>
      </c>
      <c r="C37" s="44" t="s">
        <v>27</v>
      </c>
    </row>
  </sheetData>
  <sheetProtection algorithmName="SHA-512" hashValue="14JyfCgkNs5l3nWFnZ4h2REztz6d/+EvJyxtmSJAUu5ekNAHdo/PcP1fsgi70MX7J+aMcvXGNYjQ/7SSlcixcg==" saltValue="IgpGQnN3KgPfvJ3SClQc9w==" spinCount="100000" sheet="1" formatCells="0" formatColumns="0" formatRows="0" insertColumns="0" insertRows="0"/>
  <mergeCells count="54">
    <mergeCell ref="B3:M3"/>
    <mergeCell ref="H9:J9"/>
    <mergeCell ref="B32:G32"/>
    <mergeCell ref="H32:M32"/>
    <mergeCell ref="C7:D7"/>
    <mergeCell ref="C8:D8"/>
    <mergeCell ref="B12:D12"/>
    <mergeCell ref="B13:D13"/>
    <mergeCell ref="E13:G13"/>
    <mergeCell ref="H13:J13"/>
    <mergeCell ref="B15:D15"/>
    <mergeCell ref="B14:D14"/>
    <mergeCell ref="K14:M14"/>
    <mergeCell ref="B17:D17"/>
    <mergeCell ref="E17:G17"/>
    <mergeCell ref="H17:J17"/>
    <mergeCell ref="H33:M35"/>
    <mergeCell ref="K7:M8"/>
    <mergeCell ref="E7:G7"/>
    <mergeCell ref="H7:J7"/>
    <mergeCell ref="E8:G8"/>
    <mergeCell ref="H8:J8"/>
    <mergeCell ref="E12:G12"/>
    <mergeCell ref="E9:G9"/>
    <mergeCell ref="H12:J12"/>
    <mergeCell ref="K12:M12"/>
    <mergeCell ref="E15:G15"/>
    <mergeCell ref="H15:J15"/>
    <mergeCell ref="K15:M15"/>
    <mergeCell ref="K13:M13"/>
    <mergeCell ref="E14:G14"/>
    <mergeCell ref="H14:J14"/>
    <mergeCell ref="K17:M17"/>
    <mergeCell ref="B16:D16"/>
    <mergeCell ref="E16:G16"/>
    <mergeCell ref="H16:J16"/>
    <mergeCell ref="K16:M16"/>
    <mergeCell ref="K22:M22"/>
    <mergeCell ref="B18:D18"/>
    <mergeCell ref="E18:G18"/>
    <mergeCell ref="H18:J18"/>
    <mergeCell ref="K18:M18"/>
    <mergeCell ref="K20:M20"/>
    <mergeCell ref="B19:D19"/>
    <mergeCell ref="E19:G19"/>
    <mergeCell ref="H19:J19"/>
    <mergeCell ref="K19:M19"/>
    <mergeCell ref="G24:I24"/>
    <mergeCell ref="B20:D20"/>
    <mergeCell ref="E20:G20"/>
    <mergeCell ref="H20:J20"/>
    <mergeCell ref="B22:D22"/>
    <mergeCell ref="E22:G22"/>
    <mergeCell ref="H22:J22"/>
  </mergeCells>
  <phoneticPr fontId="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workbookViewId="0">
      <selection activeCell="B12" sqref="B12:D12"/>
    </sheetView>
  </sheetViews>
  <sheetFormatPr defaultRowHeight="13.5"/>
  <cols>
    <col min="1" max="1" width="1.25" customWidth="1"/>
    <col min="2" max="10" width="7" customWidth="1"/>
    <col min="11" max="11" width="4.75" customWidth="1"/>
    <col min="12" max="12" width="11.125" customWidth="1"/>
    <col min="13" max="13" width="4.75" customWidth="1"/>
    <col min="14" max="15" width="1.25" customWidth="1"/>
  </cols>
  <sheetData>
    <row r="1" spans="2:13">
      <c r="B1" s="31" t="s">
        <v>29</v>
      </c>
    </row>
    <row r="2" spans="2:13">
      <c r="B2" s="31" t="s">
        <v>30</v>
      </c>
    </row>
    <row r="3" spans="2:13" ht="17.25">
      <c r="B3" s="204" t="s">
        <v>28</v>
      </c>
      <c r="C3" s="204"/>
      <c r="D3" s="204"/>
      <c r="E3" s="204"/>
      <c r="F3" s="204"/>
      <c r="G3" s="204"/>
      <c r="H3" s="204"/>
      <c r="I3" s="204"/>
      <c r="J3" s="204"/>
      <c r="K3" s="204"/>
      <c r="L3" s="204"/>
      <c r="M3" s="204"/>
    </row>
    <row r="5" spans="2:13">
      <c r="B5" t="s">
        <v>9</v>
      </c>
    </row>
    <row r="7" spans="2:13" ht="17.25" customHeight="1">
      <c r="B7" s="2"/>
      <c r="C7" s="205" t="s">
        <v>17</v>
      </c>
      <c r="D7" s="206"/>
      <c r="E7" s="214" t="s">
        <v>11</v>
      </c>
      <c r="F7" s="215"/>
      <c r="G7" s="216"/>
      <c r="H7" s="214" t="s">
        <v>12</v>
      </c>
      <c r="I7" s="215"/>
      <c r="J7" s="216"/>
      <c r="K7" s="210" t="s">
        <v>13</v>
      </c>
      <c r="L7" s="210"/>
      <c r="M7" s="211"/>
    </row>
    <row r="8" spans="2:13" ht="17.25" customHeight="1">
      <c r="B8" s="10"/>
      <c r="C8" s="207" t="s">
        <v>10</v>
      </c>
      <c r="D8" s="207"/>
      <c r="E8" s="200" t="s">
        <v>76</v>
      </c>
      <c r="F8" s="201"/>
      <c r="G8" s="202"/>
      <c r="H8" s="200" t="s">
        <v>78</v>
      </c>
      <c r="I8" s="201"/>
      <c r="J8" s="202"/>
      <c r="K8" s="212"/>
      <c r="L8" s="212"/>
      <c r="M8" s="213"/>
    </row>
    <row r="9" spans="2:13" ht="17.25" customHeight="1">
      <c r="B9" s="10"/>
      <c r="C9" s="11"/>
      <c r="D9" s="11"/>
      <c r="E9" s="200" t="s">
        <v>77</v>
      </c>
      <c r="F9" s="201"/>
      <c r="G9" s="202"/>
      <c r="H9" s="200" t="s">
        <v>79</v>
      </c>
      <c r="I9" s="201"/>
      <c r="J9" s="202"/>
      <c r="K9" s="11"/>
      <c r="L9" s="5" t="str">
        <f>"(1)+(2)"</f>
        <v>(1)+(2)</v>
      </c>
      <c r="M9" s="12"/>
    </row>
    <row r="10" spans="2:13" ht="17.25" customHeight="1">
      <c r="B10" s="13"/>
      <c r="C10" s="14"/>
      <c r="D10" s="14"/>
      <c r="E10" s="15" t="str">
        <f>"(1)"</f>
        <v>(1)</v>
      </c>
      <c r="F10" s="14"/>
      <c r="G10" s="16"/>
      <c r="H10" s="15" t="str">
        <f>"(2)"</f>
        <v>(2)</v>
      </c>
      <c r="I10" s="14"/>
      <c r="J10" s="16"/>
      <c r="K10" s="14"/>
      <c r="L10" s="5" t="str">
        <f>"２"</f>
        <v>２</v>
      </c>
      <c r="M10" s="9"/>
    </row>
    <row r="11" spans="2:13">
      <c r="B11" s="2"/>
      <c r="C11" s="6"/>
      <c r="D11" s="6"/>
      <c r="E11" s="17"/>
      <c r="F11" s="6"/>
      <c r="G11" s="18" t="s">
        <v>14</v>
      </c>
      <c r="H11" s="19"/>
      <c r="I11" s="7"/>
      <c r="J11" s="18" t="s">
        <v>14</v>
      </c>
      <c r="K11" s="7"/>
      <c r="L11" s="7"/>
      <c r="M11" s="8" t="s">
        <v>14</v>
      </c>
    </row>
    <row r="12" spans="2:13" ht="26.25" customHeight="1">
      <c r="B12" s="208" t="s">
        <v>127</v>
      </c>
      <c r="C12" s="209"/>
      <c r="D12" s="209"/>
      <c r="E12" s="197">
        <v>20000</v>
      </c>
      <c r="F12" s="198"/>
      <c r="G12" s="199"/>
      <c r="H12" s="197">
        <v>18000</v>
      </c>
      <c r="I12" s="198"/>
      <c r="J12" s="199"/>
      <c r="K12" s="198">
        <v>19000</v>
      </c>
      <c r="L12" s="198"/>
      <c r="M12" s="203"/>
    </row>
    <row r="13" spans="2:13" ht="26.25" customHeight="1">
      <c r="B13" s="208" t="s">
        <v>74</v>
      </c>
      <c r="C13" s="209"/>
      <c r="D13" s="209"/>
      <c r="E13" s="197">
        <v>15000</v>
      </c>
      <c r="F13" s="198"/>
      <c r="G13" s="199"/>
      <c r="H13" s="197">
        <v>12000</v>
      </c>
      <c r="I13" s="198"/>
      <c r="J13" s="199"/>
      <c r="K13" s="198">
        <v>13500</v>
      </c>
      <c r="L13" s="198"/>
      <c r="M13" s="203"/>
    </row>
    <row r="14" spans="2:13" ht="26.25" customHeight="1">
      <c r="B14" s="208"/>
      <c r="C14" s="209"/>
      <c r="D14" s="209"/>
      <c r="E14" s="197"/>
      <c r="F14" s="198"/>
      <c r="G14" s="199"/>
      <c r="H14" s="197"/>
      <c r="I14" s="198"/>
      <c r="J14" s="199"/>
      <c r="K14" s="198"/>
      <c r="L14" s="198"/>
      <c r="M14" s="203"/>
    </row>
    <row r="15" spans="2:13" ht="26.25" customHeight="1">
      <c r="B15" s="208"/>
      <c r="C15" s="209"/>
      <c r="D15" s="209"/>
      <c r="E15" s="197"/>
      <c r="F15" s="198"/>
      <c r="G15" s="199"/>
      <c r="H15" s="197"/>
      <c r="I15" s="198"/>
      <c r="J15" s="199"/>
      <c r="K15" s="198"/>
      <c r="L15" s="198"/>
      <c r="M15" s="203"/>
    </row>
    <row r="16" spans="2:13" ht="26.25" customHeight="1">
      <c r="B16" s="224"/>
      <c r="C16" s="225"/>
      <c r="D16" s="225"/>
      <c r="E16" s="226"/>
      <c r="F16" s="225"/>
      <c r="G16" s="227"/>
      <c r="H16" s="226"/>
      <c r="I16" s="225"/>
      <c r="J16" s="227"/>
      <c r="K16" s="225"/>
      <c r="L16" s="225"/>
      <c r="M16" s="228"/>
    </row>
    <row r="17" spans="2:13" ht="26.25" customHeight="1">
      <c r="B17" s="224"/>
      <c r="C17" s="225"/>
      <c r="D17" s="225"/>
      <c r="E17" s="226"/>
      <c r="F17" s="225"/>
      <c r="G17" s="227"/>
      <c r="H17" s="226"/>
      <c r="I17" s="225"/>
      <c r="J17" s="227"/>
      <c r="K17" s="225"/>
      <c r="L17" s="225"/>
      <c r="M17" s="228"/>
    </row>
    <row r="18" spans="2:13" ht="26.25" customHeight="1">
      <c r="B18" s="224"/>
      <c r="C18" s="225"/>
      <c r="D18" s="225"/>
      <c r="E18" s="226"/>
      <c r="F18" s="225"/>
      <c r="G18" s="227"/>
      <c r="H18" s="226"/>
      <c r="I18" s="225"/>
      <c r="J18" s="227"/>
      <c r="K18" s="225"/>
      <c r="L18" s="225"/>
      <c r="M18" s="228"/>
    </row>
    <row r="19" spans="2:13" ht="26.25" customHeight="1">
      <c r="B19" s="224"/>
      <c r="C19" s="225"/>
      <c r="D19" s="225"/>
      <c r="E19" s="226"/>
      <c r="F19" s="225"/>
      <c r="G19" s="227"/>
      <c r="H19" s="226"/>
      <c r="I19" s="225"/>
      <c r="J19" s="227"/>
      <c r="K19" s="225"/>
      <c r="L19" s="225"/>
      <c r="M19" s="228"/>
    </row>
    <row r="20" spans="2:13" ht="26.25" customHeight="1">
      <c r="B20" s="234"/>
      <c r="C20" s="232"/>
      <c r="D20" s="232"/>
      <c r="E20" s="235"/>
      <c r="F20" s="232"/>
      <c r="G20" s="236"/>
      <c r="H20" s="235"/>
      <c r="I20" s="232"/>
      <c r="J20" s="236"/>
      <c r="K20" s="232"/>
      <c r="L20" s="232"/>
      <c r="M20" s="233"/>
    </row>
    <row r="21" spans="2:13">
      <c r="B21" s="2"/>
      <c r="C21" s="6"/>
      <c r="D21" s="6"/>
      <c r="E21" s="17"/>
      <c r="F21" s="6"/>
      <c r="G21" s="18"/>
      <c r="H21" s="19"/>
      <c r="I21" s="7"/>
      <c r="J21" s="18"/>
      <c r="K21" s="7"/>
      <c r="L21" s="7"/>
      <c r="M21" s="8"/>
    </row>
    <row r="22" spans="2:13" ht="26.25" customHeight="1">
      <c r="B22" s="237" t="s">
        <v>18</v>
      </c>
      <c r="C22" s="238"/>
      <c r="D22" s="238"/>
      <c r="E22" s="229" t="s">
        <v>128</v>
      </c>
      <c r="F22" s="230"/>
      <c r="G22" s="239"/>
      <c r="H22" s="229" t="s">
        <v>129</v>
      </c>
      <c r="I22" s="230"/>
      <c r="J22" s="239"/>
      <c r="K22" s="229" t="s">
        <v>130</v>
      </c>
      <c r="L22" s="230"/>
      <c r="M22" s="231"/>
    </row>
    <row r="24" spans="2:13" ht="26.25" customHeight="1">
      <c r="B24" t="s">
        <v>19</v>
      </c>
      <c r="E24" s="34"/>
      <c r="F24" s="34"/>
      <c r="H24" s="34" t="str">
        <f>"￥22,598"</f>
        <v>￥22,598</v>
      </c>
      <c r="I24" s="1" t="s">
        <v>101</v>
      </c>
    </row>
    <row r="25" spans="2:13">
      <c r="B25" s="31" t="s">
        <v>91</v>
      </c>
    </row>
    <row r="26" spans="2:13" ht="26.25" customHeight="1">
      <c r="B26" t="s">
        <v>20</v>
      </c>
      <c r="F26" s="37"/>
      <c r="G26" s="37"/>
      <c r="H26" s="35">
        <v>75</v>
      </c>
      <c r="I26" s="1" t="s">
        <v>102</v>
      </c>
    </row>
    <row r="28" spans="2:13" ht="26.25" customHeight="1">
      <c r="B28" t="s">
        <v>21</v>
      </c>
      <c r="F28" s="35">
        <v>21</v>
      </c>
      <c r="G28" s="36" t="s">
        <v>22</v>
      </c>
      <c r="H28" s="35">
        <v>9</v>
      </c>
      <c r="I28" s="1" t="s">
        <v>104</v>
      </c>
    </row>
    <row r="30" spans="2:13">
      <c r="B30" t="s">
        <v>90</v>
      </c>
    </row>
    <row r="32" spans="2:13" ht="24.75" customHeight="1">
      <c r="B32" s="221" t="s">
        <v>23</v>
      </c>
      <c r="C32" s="222"/>
      <c r="D32" s="222"/>
      <c r="E32" s="222"/>
      <c r="F32" s="222"/>
      <c r="G32" s="222"/>
      <c r="H32" s="222" t="s">
        <v>24</v>
      </c>
      <c r="I32" s="222"/>
      <c r="J32" s="222"/>
      <c r="K32" s="222"/>
      <c r="L32" s="222"/>
      <c r="M32" s="223"/>
    </row>
    <row r="33" spans="2:13" ht="24.75" customHeight="1">
      <c r="B33" s="23"/>
      <c r="C33" s="24"/>
      <c r="D33" s="24"/>
      <c r="E33" s="24"/>
      <c r="F33" s="24"/>
      <c r="G33" s="24"/>
      <c r="H33" s="217" t="s">
        <v>25</v>
      </c>
      <c r="I33" s="217"/>
      <c r="J33" s="217"/>
      <c r="K33" s="217"/>
      <c r="L33" s="217"/>
      <c r="M33" s="218"/>
    </row>
    <row r="34" spans="2:13" ht="24.75" customHeight="1">
      <c r="B34" s="23"/>
      <c r="C34" s="24"/>
      <c r="D34" s="24"/>
      <c r="E34" s="24"/>
      <c r="F34" s="24"/>
      <c r="G34" s="24"/>
      <c r="H34" s="217"/>
      <c r="I34" s="217"/>
      <c r="J34" s="217"/>
      <c r="K34" s="217"/>
      <c r="L34" s="217"/>
      <c r="M34" s="218"/>
    </row>
    <row r="35" spans="2:13" ht="24.75" customHeight="1">
      <c r="B35" s="25"/>
      <c r="C35" s="3"/>
      <c r="D35" s="3"/>
      <c r="E35" s="3"/>
      <c r="F35" s="3"/>
      <c r="G35" s="3"/>
      <c r="H35" s="219"/>
      <c r="I35" s="219"/>
      <c r="J35" s="219"/>
      <c r="K35" s="219"/>
      <c r="L35" s="219"/>
      <c r="M35" s="220"/>
    </row>
    <row r="36" spans="2:13" ht="13.5" customHeight="1">
      <c r="B36" s="11"/>
      <c r="C36" s="11"/>
      <c r="D36" s="11"/>
      <c r="E36" s="11"/>
      <c r="F36" s="11"/>
      <c r="G36" s="11"/>
      <c r="H36" s="33"/>
      <c r="I36" s="33"/>
      <c r="J36" s="33"/>
      <c r="K36" s="33"/>
      <c r="L36" s="33"/>
      <c r="M36" s="33"/>
    </row>
    <row r="37" spans="2:13">
      <c r="B37" t="s">
        <v>26</v>
      </c>
      <c r="C37" t="s">
        <v>27</v>
      </c>
    </row>
  </sheetData>
  <sheetProtection algorithmName="SHA-512" hashValue="kzElHvRACJ1SzjkEYyoV1qwFNsc7z9L075iqcMSFxEu02UyGwoniZ1H6jjk6hosu2DkZLpvmXsnNNbOSQV7h2A==" saltValue="KseSNKPrPbXScuvfkj4tUw==" spinCount="100000" sheet="1" objects="1" scenarios="1"/>
  <mergeCells count="53">
    <mergeCell ref="B22:D22"/>
    <mergeCell ref="E22:G22"/>
    <mergeCell ref="H22:J22"/>
    <mergeCell ref="B18:D18"/>
    <mergeCell ref="E18:G18"/>
    <mergeCell ref="H18:J18"/>
    <mergeCell ref="K18:M18"/>
    <mergeCell ref="K20:M20"/>
    <mergeCell ref="B19:D19"/>
    <mergeCell ref="E19:G19"/>
    <mergeCell ref="H19:J19"/>
    <mergeCell ref="K19:M19"/>
    <mergeCell ref="B20:D20"/>
    <mergeCell ref="E20:G20"/>
    <mergeCell ref="H20:J20"/>
    <mergeCell ref="K13:M13"/>
    <mergeCell ref="B14:D14"/>
    <mergeCell ref="E14:G14"/>
    <mergeCell ref="H14:J14"/>
    <mergeCell ref="K14:M14"/>
    <mergeCell ref="B13:D13"/>
    <mergeCell ref="E13:G13"/>
    <mergeCell ref="H13:J13"/>
    <mergeCell ref="B15:D15"/>
    <mergeCell ref="E15:G15"/>
    <mergeCell ref="H15:J15"/>
    <mergeCell ref="K15:M15"/>
    <mergeCell ref="H33:M35"/>
    <mergeCell ref="B32:G32"/>
    <mergeCell ref="H32:M32"/>
    <mergeCell ref="B16:D16"/>
    <mergeCell ref="E16:G16"/>
    <mergeCell ref="H16:J16"/>
    <mergeCell ref="K16:M16"/>
    <mergeCell ref="B17:D17"/>
    <mergeCell ref="E17:G17"/>
    <mergeCell ref="H17:J17"/>
    <mergeCell ref="K17:M17"/>
    <mergeCell ref="K22:M22"/>
    <mergeCell ref="E12:G12"/>
    <mergeCell ref="E9:G9"/>
    <mergeCell ref="H12:J12"/>
    <mergeCell ref="K12:M12"/>
    <mergeCell ref="B3:M3"/>
    <mergeCell ref="H9:J9"/>
    <mergeCell ref="C7:D7"/>
    <mergeCell ref="C8:D8"/>
    <mergeCell ref="B12:D12"/>
    <mergeCell ref="K7:M8"/>
    <mergeCell ref="E7:G7"/>
    <mergeCell ref="H7:J7"/>
    <mergeCell ref="E8:G8"/>
    <mergeCell ref="H8:J8"/>
  </mergeCells>
  <phoneticPr fontId="2"/>
  <pageMargins left="0.75" right="0.75" top="1" bottom="1" header="0.51200000000000001" footer="0.5120000000000000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zoomScaleNormal="100" workbookViewId="0">
      <selection activeCell="D7" sqref="D7:E7"/>
    </sheetView>
  </sheetViews>
  <sheetFormatPr defaultRowHeight="13.5"/>
  <cols>
    <col min="1" max="1" width="1.25" style="94" customWidth="1"/>
    <col min="2" max="2" width="29.125" style="94" customWidth="1"/>
    <col min="3" max="3" width="16.75" style="94" customWidth="1"/>
    <col min="4" max="4" width="9" style="94"/>
    <col min="5" max="5" width="29.125" style="94" customWidth="1"/>
    <col min="6" max="7" width="1.25" style="94" customWidth="1"/>
    <col min="8" max="16384" width="9" style="94"/>
  </cols>
  <sheetData>
    <row r="1" spans="2:5">
      <c r="B1" s="94" t="s">
        <v>96</v>
      </c>
    </row>
    <row r="2" spans="2:5">
      <c r="B2" s="94" t="s">
        <v>97</v>
      </c>
    </row>
    <row r="5" spans="2:5" ht="17.25">
      <c r="B5" s="246" t="s">
        <v>34</v>
      </c>
      <c r="C5" s="246"/>
      <c r="D5" s="246"/>
      <c r="E5" s="246"/>
    </row>
    <row r="6" spans="2:5" ht="17.100000000000001" customHeight="1"/>
    <row r="7" spans="2:5" ht="17.100000000000001" customHeight="1">
      <c r="D7" s="247" t="s">
        <v>132</v>
      </c>
      <c r="E7" s="248"/>
    </row>
    <row r="8" spans="2:5" ht="17.100000000000001" customHeight="1"/>
    <row r="9" spans="2:5" ht="17.100000000000001" customHeight="1">
      <c r="B9" s="127" t="s">
        <v>147</v>
      </c>
    </row>
    <row r="10" spans="2:5" ht="37.5" customHeight="1"/>
    <row r="11" spans="2:5" ht="37.5" customHeight="1">
      <c r="C11" s="95" t="s">
        <v>31</v>
      </c>
      <c r="D11" s="249"/>
      <c r="E11" s="249"/>
    </row>
    <row r="12" spans="2:5" ht="37.5" customHeight="1">
      <c r="C12" s="95" t="s">
        <v>32</v>
      </c>
      <c r="D12" s="249"/>
      <c r="E12" s="249"/>
    </row>
    <row r="13" spans="2:5" ht="37.5" customHeight="1">
      <c r="C13" s="95" t="s">
        <v>33</v>
      </c>
      <c r="D13" s="249"/>
      <c r="E13" s="249"/>
    </row>
    <row r="14" spans="2:5" ht="37.5" customHeight="1"/>
    <row r="15" spans="2:5" ht="37.5" customHeight="1">
      <c r="B15" s="250" t="s">
        <v>131</v>
      </c>
      <c r="C15" s="251"/>
      <c r="D15" s="251"/>
      <c r="E15" s="251"/>
    </row>
    <row r="16" spans="2:5" ht="52.5" customHeight="1">
      <c r="B16" s="96"/>
      <c r="C16" s="96"/>
      <c r="D16" s="96"/>
      <c r="E16" s="96"/>
    </row>
    <row r="17" spans="2:4" ht="52.5" customHeight="1">
      <c r="C17" s="240"/>
      <c r="D17" s="241"/>
    </row>
    <row r="18" spans="2:4" ht="52.5" customHeight="1">
      <c r="B18" s="32" t="s">
        <v>35</v>
      </c>
      <c r="C18" s="242"/>
      <c r="D18" s="243"/>
    </row>
    <row r="19" spans="2:4" ht="52.5" customHeight="1">
      <c r="C19" s="244"/>
      <c r="D19" s="245"/>
    </row>
    <row r="20" spans="2:4" ht="12" customHeight="1"/>
    <row r="21" spans="2:4" ht="12" customHeight="1"/>
    <row r="22" spans="2:4" ht="12" customHeight="1"/>
    <row r="23" spans="2:4" ht="12" customHeight="1"/>
    <row r="24" spans="2:4" ht="12" customHeight="1"/>
    <row r="25" spans="2:4" ht="12" customHeight="1"/>
    <row r="26" spans="2:4" ht="12" customHeight="1"/>
    <row r="27" spans="2:4" ht="12" customHeight="1"/>
    <row r="28" spans="2:4" ht="12" customHeight="1"/>
    <row r="29" spans="2:4" ht="12" customHeight="1"/>
    <row r="30" spans="2:4" ht="12" customHeight="1"/>
    <row r="31" spans="2:4" ht="12" customHeight="1"/>
    <row r="32" spans="2:4" ht="12" customHeight="1"/>
    <row r="33" ht="12" customHeight="1"/>
    <row r="34" ht="12" customHeight="1"/>
  </sheetData>
  <sheetProtection algorithmName="SHA-512" hashValue="Lg7ww0uzCeYjYjqfuqd3eULefA4RARPAHUa45V+CbkN76UI5FJ3r5wKTN8ht7WaioM75DX0pSS4348i/38CmOg==" saltValue="eowiWcFr8t7/ZtivxWuTKg==" spinCount="100000" sheet="1" formatCells="0" formatColumns="0" formatRows="0" insertColumns="0" insertRows="0"/>
  <mergeCells count="7">
    <mergeCell ref="C17:D19"/>
    <mergeCell ref="B5:E5"/>
    <mergeCell ref="D7:E7"/>
    <mergeCell ref="D11:E11"/>
    <mergeCell ref="D12:E12"/>
    <mergeCell ref="D13:E13"/>
    <mergeCell ref="B15:E15"/>
  </mergeCells>
  <phoneticPr fontId="2"/>
  <pageMargins left="0.75" right="0.75" top="1" bottom="1" header="0.51200000000000001" footer="0.5120000000000000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168"/>
  <sheetViews>
    <sheetView zoomScaleNormal="100" workbookViewId="0">
      <selection activeCell="AC8" sqref="AC8:AY8"/>
    </sheetView>
  </sheetViews>
  <sheetFormatPr defaultRowHeight="13.5"/>
  <cols>
    <col min="1" max="1" width="0.625" style="53" customWidth="1"/>
    <col min="2" max="19" width="1.75" style="53" customWidth="1"/>
    <col min="20" max="28" width="2" style="53" customWidth="1"/>
    <col min="29" max="32" width="1.75" style="53" customWidth="1"/>
    <col min="33" max="33" width="1.375" style="53" customWidth="1"/>
    <col min="34" max="50" width="1.75" style="53" customWidth="1"/>
    <col min="51" max="51" width="3" style="53" customWidth="1"/>
    <col min="52" max="52" width="1.75" style="53" customWidth="1"/>
    <col min="53" max="16384" width="9" style="53"/>
  </cols>
  <sheetData>
    <row r="1" spans="2:51" ht="15" customHeight="1">
      <c r="B1" s="53" t="s">
        <v>92</v>
      </c>
    </row>
    <row r="2" spans="2:51" ht="15" customHeight="1">
      <c r="B2" s="53" t="s">
        <v>93</v>
      </c>
    </row>
    <row r="3" spans="2:51" ht="15" customHeight="1"/>
    <row r="4" spans="2:51" ht="11.25" customHeight="1">
      <c r="B4" s="256" t="s">
        <v>94</v>
      </c>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3"/>
      <c r="AY4" s="253"/>
    </row>
    <row r="5" spans="2:51" ht="11.25" customHeight="1">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3"/>
      <c r="AY5" s="253"/>
    </row>
    <row r="6" spans="2:51" ht="15" customHeight="1">
      <c r="B6" s="54"/>
      <c r="C6" s="54"/>
      <c r="D6" s="54"/>
      <c r="E6" s="54"/>
      <c r="F6" s="54"/>
      <c r="G6" s="54"/>
      <c r="H6" s="54"/>
      <c r="I6" s="54"/>
      <c r="J6" s="54"/>
      <c r="K6" s="54"/>
      <c r="L6" s="54"/>
      <c r="M6" s="54"/>
      <c r="N6" s="54"/>
      <c r="O6" s="54"/>
      <c r="P6" s="54"/>
      <c r="Q6" s="54"/>
      <c r="R6" s="54"/>
      <c r="S6" s="54"/>
    </row>
    <row r="7" spans="2:51" ht="15" customHeight="1"/>
    <row r="8" spans="2:51" ht="15" customHeight="1">
      <c r="AC8" s="144" t="s">
        <v>146</v>
      </c>
      <c r="AD8" s="147"/>
      <c r="AE8" s="147"/>
      <c r="AF8" s="147"/>
      <c r="AG8" s="147"/>
      <c r="AH8" s="147"/>
      <c r="AI8" s="147"/>
      <c r="AJ8" s="147"/>
      <c r="AK8" s="147"/>
      <c r="AL8" s="147"/>
      <c r="AM8" s="147"/>
      <c r="AN8" s="147"/>
      <c r="AO8" s="147"/>
      <c r="AP8" s="147"/>
      <c r="AQ8" s="147"/>
      <c r="AR8" s="147"/>
      <c r="AS8" s="147"/>
      <c r="AT8" s="147"/>
      <c r="AU8" s="147"/>
      <c r="AV8" s="147"/>
      <c r="AW8" s="147"/>
      <c r="AX8" s="147"/>
      <c r="AY8" s="147"/>
    </row>
    <row r="9" spans="2:51" ht="15" customHeight="1"/>
    <row r="10" spans="2:51" ht="9.75" customHeight="1">
      <c r="B10" s="261" t="s">
        <v>148</v>
      </c>
      <c r="C10" s="261"/>
      <c r="D10" s="261"/>
      <c r="E10" s="261"/>
      <c r="F10" s="261"/>
      <c r="G10" s="261"/>
      <c r="H10" s="261"/>
      <c r="I10" s="261"/>
      <c r="J10" s="261"/>
      <c r="K10" s="261"/>
      <c r="L10" s="261"/>
      <c r="M10" s="261"/>
      <c r="N10" s="261"/>
      <c r="O10" s="261"/>
      <c r="P10" s="261"/>
      <c r="Q10" s="261"/>
      <c r="R10" s="261"/>
      <c r="S10" s="261"/>
    </row>
    <row r="11" spans="2:51" ht="13.5" customHeight="1">
      <c r="B11" s="261"/>
      <c r="C11" s="261"/>
      <c r="D11" s="261"/>
      <c r="E11" s="261"/>
      <c r="F11" s="261"/>
      <c r="G11" s="261"/>
      <c r="H11" s="261"/>
      <c r="I11" s="261"/>
      <c r="J11" s="261"/>
      <c r="K11" s="261"/>
      <c r="L11" s="261"/>
      <c r="M11" s="261"/>
      <c r="N11" s="261"/>
      <c r="O11" s="261"/>
      <c r="P11" s="261"/>
      <c r="Q11" s="261"/>
      <c r="R11" s="261"/>
      <c r="S11" s="261"/>
    </row>
    <row r="12" spans="2:51" ht="15" customHeight="1">
      <c r="B12" s="55"/>
      <c r="C12" s="55"/>
      <c r="D12" s="55"/>
      <c r="E12" s="55"/>
      <c r="F12" s="55"/>
      <c r="G12" s="55"/>
      <c r="H12" s="55"/>
      <c r="I12" s="55"/>
      <c r="J12" s="55"/>
      <c r="K12" s="55"/>
      <c r="L12" s="55"/>
      <c r="M12" s="55"/>
      <c r="N12" s="55"/>
      <c r="O12" s="55"/>
      <c r="P12" s="55"/>
      <c r="Q12" s="55"/>
      <c r="R12" s="55"/>
      <c r="S12" s="55"/>
    </row>
    <row r="13" spans="2:51" ht="15" customHeight="1">
      <c r="T13" s="260" t="s">
        <v>98</v>
      </c>
      <c r="U13" s="260"/>
      <c r="V13" s="260"/>
      <c r="W13" s="260"/>
      <c r="X13" s="260"/>
      <c r="Y13" s="260"/>
      <c r="Z13" s="260"/>
      <c r="AA13" s="260"/>
      <c r="AB13" s="260"/>
      <c r="AD13" s="257"/>
      <c r="AE13" s="257"/>
      <c r="AF13" s="257"/>
      <c r="AG13" s="257"/>
      <c r="AH13" s="257"/>
      <c r="AI13" s="257"/>
      <c r="AJ13" s="257"/>
      <c r="AK13" s="257"/>
      <c r="AL13" s="257"/>
      <c r="AM13" s="257"/>
      <c r="AN13" s="257"/>
      <c r="AO13" s="257"/>
      <c r="AP13" s="257"/>
      <c r="AQ13" s="257"/>
      <c r="AR13" s="257"/>
      <c r="AS13" s="257"/>
      <c r="AT13" s="257"/>
      <c r="AU13" s="258"/>
      <c r="AV13" s="258"/>
      <c r="AW13" s="258"/>
      <c r="AX13" s="148"/>
      <c r="AY13" s="148"/>
    </row>
    <row r="14" spans="2:51" ht="15" customHeight="1">
      <c r="T14" s="260"/>
      <c r="U14" s="260"/>
      <c r="V14" s="260"/>
      <c r="W14" s="260"/>
      <c r="X14" s="260"/>
      <c r="Y14" s="260"/>
      <c r="Z14" s="260"/>
      <c r="AA14" s="260"/>
      <c r="AB14" s="260"/>
      <c r="AD14" s="257"/>
      <c r="AE14" s="257"/>
      <c r="AF14" s="257"/>
      <c r="AG14" s="257"/>
      <c r="AH14" s="257"/>
      <c r="AI14" s="257"/>
      <c r="AJ14" s="257"/>
      <c r="AK14" s="257"/>
      <c r="AL14" s="257"/>
      <c r="AM14" s="257"/>
      <c r="AN14" s="257"/>
      <c r="AO14" s="257"/>
      <c r="AP14" s="257"/>
      <c r="AQ14" s="257"/>
      <c r="AR14" s="257"/>
      <c r="AS14" s="257"/>
      <c r="AT14" s="257"/>
      <c r="AU14" s="258"/>
      <c r="AV14" s="258"/>
      <c r="AW14" s="258"/>
      <c r="AX14" s="148"/>
      <c r="AY14" s="148"/>
    </row>
    <row r="15" spans="2:51" ht="15" customHeight="1">
      <c r="T15" s="260" t="s">
        <v>95</v>
      </c>
      <c r="U15" s="260"/>
      <c r="V15" s="260"/>
      <c r="W15" s="260"/>
      <c r="X15" s="260"/>
      <c r="Y15" s="260"/>
      <c r="Z15" s="260"/>
      <c r="AA15" s="260"/>
      <c r="AB15" s="260"/>
      <c r="AD15" s="258"/>
      <c r="AE15" s="258"/>
      <c r="AF15" s="258"/>
      <c r="AG15" s="258"/>
      <c r="AH15" s="258"/>
      <c r="AI15" s="258"/>
      <c r="AJ15" s="258"/>
      <c r="AK15" s="258"/>
      <c r="AL15" s="258"/>
      <c r="AM15" s="258"/>
      <c r="AN15" s="258"/>
      <c r="AO15" s="258"/>
      <c r="AP15" s="258"/>
      <c r="AQ15" s="258"/>
      <c r="AR15" s="258"/>
      <c r="AS15" s="258"/>
      <c r="AT15" s="258"/>
      <c r="AU15" s="258"/>
      <c r="AV15" s="258"/>
      <c r="AW15" s="258"/>
      <c r="AX15" s="148"/>
      <c r="AY15" s="148"/>
    </row>
    <row r="16" spans="2:51" ht="15" customHeight="1">
      <c r="T16" s="260"/>
      <c r="U16" s="260"/>
      <c r="V16" s="260"/>
      <c r="W16" s="260"/>
      <c r="X16" s="260"/>
      <c r="Y16" s="260"/>
      <c r="Z16" s="260"/>
      <c r="AA16" s="260"/>
      <c r="AB16" s="260"/>
      <c r="AD16" s="258"/>
      <c r="AE16" s="258"/>
      <c r="AF16" s="258"/>
      <c r="AG16" s="258"/>
      <c r="AH16" s="258"/>
      <c r="AI16" s="258"/>
      <c r="AJ16" s="258"/>
      <c r="AK16" s="258"/>
      <c r="AL16" s="258"/>
      <c r="AM16" s="258"/>
      <c r="AN16" s="258"/>
      <c r="AO16" s="258"/>
      <c r="AP16" s="258"/>
      <c r="AQ16" s="258"/>
      <c r="AR16" s="258"/>
      <c r="AS16" s="258"/>
      <c r="AT16" s="258"/>
      <c r="AU16" s="258"/>
      <c r="AV16" s="258"/>
      <c r="AW16" s="258"/>
      <c r="AX16" s="148"/>
      <c r="AY16" s="148"/>
    </row>
    <row r="17" spans="3:51" ht="15" customHeight="1">
      <c r="T17" s="260" t="s">
        <v>99</v>
      </c>
      <c r="U17" s="260"/>
      <c r="V17" s="260"/>
      <c r="W17" s="260"/>
      <c r="X17" s="260"/>
      <c r="Y17" s="260"/>
      <c r="Z17" s="260"/>
      <c r="AA17" s="260"/>
      <c r="AB17" s="260"/>
      <c r="AC17" s="98"/>
      <c r="AD17" s="259"/>
      <c r="AE17" s="259"/>
      <c r="AF17" s="259"/>
      <c r="AG17" s="259"/>
      <c r="AH17" s="259"/>
      <c r="AI17" s="259"/>
      <c r="AJ17" s="259"/>
      <c r="AK17" s="259"/>
      <c r="AL17" s="259"/>
      <c r="AM17" s="259"/>
      <c r="AN17" s="259"/>
      <c r="AO17" s="259"/>
      <c r="AP17" s="259"/>
      <c r="AQ17" s="259"/>
      <c r="AR17" s="259"/>
      <c r="AS17" s="259"/>
      <c r="AT17" s="259"/>
      <c r="AU17" s="258"/>
      <c r="AV17" s="258"/>
      <c r="AW17" s="258"/>
      <c r="AX17" s="148"/>
      <c r="AY17" s="148"/>
    </row>
    <row r="18" spans="3:51" ht="15" customHeight="1">
      <c r="T18" s="260"/>
      <c r="U18" s="260"/>
      <c r="V18" s="260"/>
      <c r="W18" s="260"/>
      <c r="X18" s="260"/>
      <c r="Y18" s="260"/>
      <c r="Z18" s="260"/>
      <c r="AA18" s="260"/>
      <c r="AB18" s="260"/>
      <c r="AC18" s="99"/>
      <c r="AD18" s="259"/>
      <c r="AE18" s="259"/>
      <c r="AF18" s="259"/>
      <c r="AG18" s="259"/>
      <c r="AH18" s="259"/>
      <c r="AI18" s="259"/>
      <c r="AJ18" s="259"/>
      <c r="AK18" s="259"/>
      <c r="AL18" s="259"/>
      <c r="AM18" s="259"/>
      <c r="AN18" s="259"/>
      <c r="AO18" s="259"/>
      <c r="AP18" s="259"/>
      <c r="AQ18" s="259"/>
      <c r="AR18" s="259"/>
      <c r="AS18" s="259"/>
      <c r="AT18" s="259"/>
      <c r="AU18" s="258"/>
      <c r="AV18" s="258"/>
      <c r="AW18" s="258"/>
      <c r="AX18" s="148"/>
      <c r="AY18" s="148"/>
    </row>
    <row r="19" spans="3:51" ht="15" customHeight="1">
      <c r="X19" s="99"/>
      <c r="Y19" s="99"/>
      <c r="Z19" s="99"/>
      <c r="AA19" s="99"/>
      <c r="AB19" s="99"/>
      <c r="AC19" s="99"/>
      <c r="AD19" s="99"/>
      <c r="AE19" s="99"/>
      <c r="AF19" s="99"/>
      <c r="AG19" s="99"/>
      <c r="AH19" s="86"/>
      <c r="AI19" s="86"/>
      <c r="AJ19" s="86"/>
      <c r="AK19" s="86"/>
      <c r="AL19" s="86"/>
      <c r="AM19" s="86"/>
      <c r="AN19" s="86"/>
      <c r="AO19" s="86"/>
      <c r="AP19" s="86"/>
      <c r="AQ19" s="86"/>
      <c r="AR19" s="86"/>
      <c r="AS19" s="86"/>
      <c r="AT19" s="86"/>
      <c r="AU19" s="86"/>
      <c r="AV19" s="86"/>
      <c r="AW19" s="86"/>
    </row>
    <row r="20" spans="3:51" ht="15" customHeight="1">
      <c r="C20" s="254" t="s">
        <v>133</v>
      </c>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row>
    <row r="21" spans="3:51" ht="3.75" customHeight="1">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7"/>
      <c r="AX21" s="56"/>
      <c r="AY21" s="56"/>
    </row>
    <row r="22" spans="3:51" ht="15" customHeight="1">
      <c r="C22" s="252" t="s">
        <v>151</v>
      </c>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row>
    <row r="23" spans="3:51" ht="3.75" customHeight="1">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7"/>
      <c r="AX23" s="56"/>
      <c r="AY23" s="56"/>
    </row>
    <row r="24" spans="3:51" ht="15" customHeight="1">
      <c r="C24" s="252" t="s">
        <v>134</v>
      </c>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row>
    <row r="25" spans="3:51" ht="3.75" customHeight="1">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7"/>
      <c r="AX25" s="56"/>
      <c r="AY25" s="56"/>
    </row>
    <row r="26" spans="3:51" ht="15" customHeight="1">
      <c r="C26" s="252" t="s">
        <v>150</v>
      </c>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row>
    <row r="27" spans="3:51" ht="3.75" customHeight="1">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7"/>
      <c r="AX27" s="56"/>
      <c r="AY27" s="56"/>
    </row>
    <row r="28" spans="3:51" ht="15" customHeight="1">
      <c r="C28" s="252" t="s">
        <v>109</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row>
    <row r="29" spans="3:51" ht="3.75" customHeight="1">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7"/>
      <c r="AX29" s="56"/>
      <c r="AY29" s="56"/>
    </row>
    <row r="30" spans="3:51" ht="15" customHeight="1">
      <c r="C30" s="254" t="s">
        <v>110</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row>
    <row r="31" spans="3:51" ht="3.75" customHeight="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7"/>
      <c r="AX31" s="56"/>
      <c r="AY31" s="56"/>
    </row>
    <row r="32" spans="3:51" ht="15" customHeight="1">
      <c r="C32" s="252" t="s">
        <v>108</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row>
    <row r="33" spans="2:52" ht="15" customHeight="1">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7"/>
      <c r="AX33" s="56"/>
      <c r="AY33" s="56"/>
    </row>
    <row r="34" spans="2:52" ht="15" customHeight="1">
      <c r="C34" s="183" t="s">
        <v>107</v>
      </c>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3"/>
      <c r="AY34" s="253"/>
    </row>
    <row r="35" spans="2:52" ht="15" customHeight="1">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7"/>
      <c r="AX35" s="56"/>
      <c r="AY35" s="56"/>
    </row>
    <row r="36" spans="2:52" s="56" customFormat="1" ht="15" customHeight="1">
      <c r="B36" s="58"/>
      <c r="C36" s="252" t="s">
        <v>111</v>
      </c>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57"/>
    </row>
    <row r="37" spans="2:52" s="56" customFormat="1" ht="3.75" customHeight="1">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7"/>
      <c r="AX37" s="57"/>
      <c r="AY37" s="57"/>
      <c r="AZ37" s="57"/>
    </row>
    <row r="38" spans="2:52" s="56" customFormat="1" ht="15" customHeight="1">
      <c r="B38" s="58"/>
      <c r="C38" s="252" t="s">
        <v>112</v>
      </c>
      <c r="D38" s="253"/>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57"/>
    </row>
    <row r="39" spans="2:52" s="56" customFormat="1" ht="7.5" customHeight="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7"/>
      <c r="AX39" s="57"/>
      <c r="AY39" s="57"/>
      <c r="AZ39" s="57"/>
    </row>
    <row r="40" spans="2:52" s="56" customFormat="1" ht="15" customHeight="1">
      <c r="B40" s="58"/>
      <c r="C40" s="252" t="s">
        <v>113</v>
      </c>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57"/>
    </row>
    <row r="41" spans="2:52" s="56" customFormat="1" ht="3.75" customHeight="1">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7"/>
      <c r="AX41" s="57"/>
      <c r="AY41" s="57"/>
      <c r="AZ41" s="57"/>
    </row>
    <row r="42" spans="2:52" s="56" customFormat="1" ht="15" customHeight="1">
      <c r="B42" s="58"/>
      <c r="C42" s="252" t="s">
        <v>114</v>
      </c>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57"/>
    </row>
    <row r="43" spans="2:52" s="56" customFormat="1" ht="3.75" customHeight="1">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7"/>
      <c r="AX43" s="57"/>
      <c r="AY43" s="57"/>
      <c r="AZ43" s="57"/>
    </row>
    <row r="44" spans="2:52" s="56" customFormat="1" ht="15" customHeight="1">
      <c r="B44" s="58"/>
      <c r="C44" s="252" t="s">
        <v>115</v>
      </c>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57"/>
    </row>
    <row r="45" spans="2:52" s="56" customFormat="1" ht="7.5" customHeight="1">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7"/>
      <c r="AX45" s="57"/>
      <c r="AY45" s="57"/>
      <c r="AZ45" s="57"/>
    </row>
    <row r="46" spans="2:52" s="56" customFormat="1" ht="15" customHeight="1">
      <c r="B46" s="58"/>
      <c r="C46" s="252" t="s">
        <v>116</v>
      </c>
      <c r="D46" s="253"/>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57"/>
    </row>
    <row r="47" spans="2:52" s="56" customFormat="1" ht="3.75" customHeight="1">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7"/>
      <c r="AX47" s="57"/>
      <c r="AY47" s="57"/>
      <c r="AZ47" s="57"/>
    </row>
    <row r="48" spans="2:52" s="56" customFormat="1" ht="15" customHeight="1">
      <c r="B48" s="58"/>
      <c r="C48" s="252" t="s">
        <v>117</v>
      </c>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57"/>
    </row>
    <row r="49" spans="2:52" s="56" customFormat="1" ht="7.5" customHeight="1">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7"/>
      <c r="AX49" s="57"/>
      <c r="AY49" s="57"/>
      <c r="AZ49" s="57"/>
    </row>
    <row r="50" spans="2:52" s="56" customFormat="1" ht="15" customHeight="1">
      <c r="B50" s="58"/>
      <c r="C50" s="252" t="s">
        <v>118</v>
      </c>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57"/>
    </row>
    <row r="51" spans="2:52" s="56" customFormat="1" ht="3.75" customHeight="1">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7"/>
      <c r="AX51" s="57"/>
      <c r="AY51" s="57"/>
      <c r="AZ51" s="57"/>
    </row>
    <row r="52" spans="2:52" s="56" customFormat="1" ht="15" customHeight="1">
      <c r="B52" s="58"/>
      <c r="C52" s="252" t="s">
        <v>119</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57"/>
    </row>
    <row r="53" spans="2:52" ht="7.5" customHeight="1">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2:52" s="56" customFormat="1" ht="15" customHeight="1">
      <c r="B54" s="58"/>
      <c r="C54" s="252" t="s">
        <v>100</v>
      </c>
      <c r="D54" s="253"/>
      <c r="E54" s="253"/>
      <c r="F54" s="253"/>
      <c r="G54" s="253"/>
      <c r="H54" s="253"/>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3"/>
      <c r="AS54" s="253"/>
      <c r="AT54" s="253"/>
      <c r="AU54" s="253"/>
      <c r="AV54" s="253"/>
      <c r="AW54" s="253"/>
      <c r="AX54" s="253"/>
      <c r="AY54" s="253"/>
      <c r="AZ54" s="57"/>
    </row>
    <row r="55" spans="2:52" s="56" customFormat="1" ht="7.5" customHeight="1">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7"/>
      <c r="AX55" s="57"/>
      <c r="AY55" s="57"/>
      <c r="AZ55" s="57"/>
    </row>
    <row r="56" spans="2:52" s="56" customFormat="1" ht="15" customHeight="1">
      <c r="B56" s="58"/>
      <c r="C56" s="252" t="s">
        <v>139</v>
      </c>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3"/>
      <c r="AS56" s="253"/>
      <c r="AT56" s="253"/>
      <c r="AU56" s="253"/>
      <c r="AV56" s="253"/>
      <c r="AW56" s="253"/>
      <c r="AX56" s="253"/>
      <c r="AY56" s="253"/>
      <c r="AZ56" s="57"/>
    </row>
    <row r="57" spans="2:52" ht="3" customHeight="1">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row>
    <row r="58" spans="2:52" ht="15" customHeight="1">
      <c r="B58" s="58"/>
      <c r="C58" s="252" t="s">
        <v>152</v>
      </c>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M58" s="253"/>
      <c r="AN58" s="253"/>
      <c r="AO58" s="253"/>
      <c r="AP58" s="253"/>
      <c r="AQ58" s="253"/>
      <c r="AR58" s="253"/>
      <c r="AS58" s="253"/>
      <c r="AT58" s="253"/>
      <c r="AU58" s="253"/>
      <c r="AV58" s="253"/>
      <c r="AW58" s="253"/>
      <c r="AX58" s="253"/>
      <c r="AY58" s="253"/>
    </row>
    <row r="59" spans="2:52" ht="3.75" customHeight="1">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row>
    <row r="60" spans="2:52" ht="15" customHeight="1">
      <c r="B60" s="58"/>
      <c r="C60" s="252" t="s">
        <v>140</v>
      </c>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3"/>
      <c r="AS60" s="253"/>
      <c r="AT60" s="253"/>
      <c r="AU60" s="253"/>
      <c r="AV60" s="253"/>
      <c r="AW60" s="253"/>
      <c r="AX60" s="253"/>
      <c r="AY60" s="253"/>
    </row>
    <row r="61" spans="2:52" ht="7.5" customHeight="1">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row>
    <row r="62" spans="2:52" s="56" customFormat="1" ht="15" customHeight="1">
      <c r="B62" s="58"/>
      <c r="C62" s="252" t="s">
        <v>135</v>
      </c>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57"/>
    </row>
    <row r="63" spans="2:52" s="56" customFormat="1" ht="3.75" customHeight="1">
      <c r="B63" s="58"/>
      <c r="C63" s="58"/>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57"/>
    </row>
    <row r="64" spans="2:52" s="56" customFormat="1" ht="15" customHeight="1">
      <c r="B64" s="58"/>
      <c r="C64" s="252" t="s">
        <v>136</v>
      </c>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3"/>
      <c r="AR64" s="253"/>
      <c r="AS64" s="253"/>
      <c r="AT64" s="253"/>
      <c r="AU64" s="253"/>
      <c r="AV64" s="253"/>
      <c r="AW64" s="253"/>
      <c r="AX64" s="253"/>
      <c r="AY64" s="253"/>
      <c r="AZ64" s="57"/>
    </row>
    <row r="65" spans="2:52" ht="7.5" customHeight="1">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row>
    <row r="66" spans="2:52" s="56" customFormat="1" ht="15" customHeight="1">
      <c r="B66" s="58"/>
      <c r="C66" s="252" t="s">
        <v>137</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57"/>
    </row>
    <row r="67" spans="2:52" ht="3.75" customHeight="1">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row>
    <row r="68" spans="2:52" s="56" customFormat="1" ht="15" customHeight="1">
      <c r="B68" s="58"/>
      <c r="C68" s="252" t="s">
        <v>138</v>
      </c>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3"/>
      <c r="AS68" s="253"/>
      <c r="AT68" s="253"/>
      <c r="AU68" s="253"/>
      <c r="AV68" s="253"/>
      <c r="AW68" s="253"/>
      <c r="AX68" s="253"/>
      <c r="AY68" s="253"/>
      <c r="AZ68" s="57"/>
    </row>
    <row r="69" spans="2:52" ht="12" customHeight="1">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row>
    <row r="70" spans="2:52" ht="12" customHeight="1">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row>
    <row r="71" spans="2:52" ht="12" customHeight="1">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row>
    <row r="72" spans="2:52" ht="12" customHeight="1">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row>
    <row r="73" spans="2:52" ht="12" customHeight="1">
      <c r="AB73" s="58"/>
    </row>
    <row r="74" spans="2:52" ht="12" customHeight="1"/>
    <row r="75" spans="2:52" ht="12" customHeight="1"/>
    <row r="76" spans="2:52" ht="12" customHeight="1"/>
    <row r="77" spans="2:52" ht="12" customHeight="1"/>
    <row r="78" spans="2:52" ht="12" customHeight="1"/>
    <row r="79" spans="2:52" ht="12" customHeight="1"/>
    <row r="80" spans="2:52"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sheetData>
  <sheetProtection algorithmName="SHA-512" hashValue="+hG2jmWvzJa82doNcqmMNmjOCNePHlbFC7ARTRA7CU3otuF/irVrTvGtK/xDuVqx4AyHE4w/Y/xIvhVVVTzhVQ==" saltValue="HZOBT75OUqP2jT/NO1MzUA==" spinCount="100000" sheet="1" formatCells="0" formatColumns="0" formatRows="0" insertColumns="0" insertRows="0" deleteColumns="0" deleteRows="0"/>
  <mergeCells count="34">
    <mergeCell ref="C68:AY68"/>
    <mergeCell ref="C50:AY50"/>
    <mergeCell ref="C52:AY52"/>
    <mergeCell ref="C54:AY54"/>
    <mergeCell ref="C56:AY56"/>
    <mergeCell ref="C58:AY58"/>
    <mergeCell ref="C60:AY60"/>
    <mergeCell ref="C64:AY64"/>
    <mergeCell ref="C62:AY62"/>
    <mergeCell ref="C66:AY66"/>
    <mergeCell ref="B4:AY5"/>
    <mergeCell ref="AD13:AY14"/>
    <mergeCell ref="AD15:AY16"/>
    <mergeCell ref="AD17:AY18"/>
    <mergeCell ref="C20:AY20"/>
    <mergeCell ref="T17:AB18"/>
    <mergeCell ref="B10:S11"/>
    <mergeCell ref="T13:AB14"/>
    <mergeCell ref="T15:AB16"/>
    <mergeCell ref="AC8:AY8"/>
    <mergeCell ref="C34:AY34"/>
    <mergeCell ref="C36:AY36"/>
    <mergeCell ref="C38:AY38"/>
    <mergeCell ref="C48:AY48"/>
    <mergeCell ref="C40:AY40"/>
    <mergeCell ref="C42:AY42"/>
    <mergeCell ref="C44:AY44"/>
    <mergeCell ref="C46:AY46"/>
    <mergeCell ref="C32:AY32"/>
    <mergeCell ref="C22:AY22"/>
    <mergeCell ref="C24:AY24"/>
    <mergeCell ref="C26:AY26"/>
    <mergeCell ref="C28:AY28"/>
    <mergeCell ref="C30:AY30"/>
  </mergeCells>
  <phoneticPr fontId="2"/>
  <pageMargins left="0.78740157480314965" right="0.39370078740157483" top="0.9448818897637796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zoomScaleNormal="100" zoomScaleSheetLayoutView="40" workbookViewId="0">
      <selection activeCell="B5" sqref="B5"/>
    </sheetView>
  </sheetViews>
  <sheetFormatPr defaultRowHeight="13.5"/>
  <cols>
    <col min="1" max="1" width="2.375" style="68" customWidth="1"/>
    <col min="2" max="6" width="17.5" style="68" customWidth="1"/>
    <col min="7" max="7" width="2.5" style="68" customWidth="1"/>
    <col min="8" max="16384" width="9" style="68"/>
  </cols>
  <sheetData>
    <row r="1" spans="2:6" ht="15" customHeight="1"/>
    <row r="2" spans="2:6" ht="17.25">
      <c r="B2" s="142" t="s">
        <v>80</v>
      </c>
      <c r="C2" s="142"/>
      <c r="D2" s="142"/>
      <c r="E2" s="142"/>
      <c r="F2" s="142"/>
    </row>
    <row r="4" spans="2:6" ht="27" customHeight="1">
      <c r="B4" s="87" t="s">
        <v>49</v>
      </c>
      <c r="C4" s="88" t="s">
        <v>50</v>
      </c>
      <c r="D4" s="88" t="s">
        <v>89</v>
      </c>
      <c r="E4" s="88" t="s">
        <v>81</v>
      </c>
      <c r="F4" s="89" t="s">
        <v>26</v>
      </c>
    </row>
    <row r="5" spans="2:6" ht="27" customHeight="1">
      <c r="B5" s="100"/>
      <c r="C5" s="101"/>
      <c r="D5" s="101"/>
      <c r="E5" s="101"/>
      <c r="F5" s="102"/>
    </row>
    <row r="6" spans="2:6" ht="27" customHeight="1">
      <c r="B6" s="100"/>
      <c r="C6" s="101"/>
      <c r="D6" s="101"/>
      <c r="E6" s="101"/>
      <c r="F6" s="102"/>
    </row>
    <row r="7" spans="2:6" ht="27" customHeight="1">
      <c r="B7" s="100"/>
      <c r="C7" s="101"/>
      <c r="D7" s="101"/>
      <c r="E7" s="101"/>
      <c r="F7" s="102"/>
    </row>
    <row r="8" spans="2:6" ht="27" customHeight="1">
      <c r="B8" s="100"/>
      <c r="C8" s="101"/>
      <c r="D8" s="101"/>
      <c r="E8" s="101"/>
      <c r="F8" s="102"/>
    </row>
    <row r="9" spans="2:6" ht="27" customHeight="1">
      <c r="B9" s="100"/>
      <c r="C9" s="101"/>
      <c r="D9" s="101"/>
      <c r="E9" s="101"/>
      <c r="F9" s="102"/>
    </row>
    <row r="10" spans="2:6" ht="27" customHeight="1">
      <c r="B10" s="100"/>
      <c r="C10" s="101"/>
      <c r="D10" s="101"/>
      <c r="E10" s="101"/>
      <c r="F10" s="102"/>
    </row>
    <row r="11" spans="2:6" ht="27" customHeight="1">
      <c r="B11" s="100"/>
      <c r="C11" s="101"/>
      <c r="D11" s="101"/>
      <c r="E11" s="101"/>
      <c r="F11" s="102"/>
    </row>
    <row r="12" spans="2:6" ht="27" customHeight="1">
      <c r="B12" s="100"/>
      <c r="C12" s="101"/>
      <c r="D12" s="101"/>
      <c r="E12" s="101"/>
      <c r="F12" s="102"/>
    </row>
    <row r="13" spans="2:6" ht="27" customHeight="1">
      <c r="B13" s="100"/>
      <c r="C13" s="101"/>
      <c r="D13" s="101"/>
      <c r="E13" s="101"/>
      <c r="F13" s="102"/>
    </row>
    <row r="14" spans="2:6" ht="27" customHeight="1">
      <c r="B14" s="100"/>
      <c r="C14" s="101"/>
      <c r="D14" s="101"/>
      <c r="E14" s="101"/>
      <c r="F14" s="102"/>
    </row>
    <row r="15" spans="2:6" ht="27" customHeight="1">
      <c r="B15" s="100"/>
      <c r="C15" s="101"/>
      <c r="D15" s="101"/>
      <c r="E15" s="101"/>
      <c r="F15" s="102"/>
    </row>
    <row r="16" spans="2:6" ht="27" customHeight="1">
      <c r="B16" s="100"/>
      <c r="C16" s="101"/>
      <c r="D16" s="101"/>
      <c r="E16" s="101"/>
      <c r="F16" s="102"/>
    </row>
    <row r="17" spans="2:6" ht="27" customHeight="1">
      <c r="B17" s="100"/>
      <c r="C17" s="101"/>
      <c r="D17" s="101"/>
      <c r="E17" s="101"/>
      <c r="F17" s="102"/>
    </row>
    <row r="18" spans="2:6" ht="27" customHeight="1">
      <c r="B18" s="100"/>
      <c r="C18" s="101"/>
      <c r="D18" s="101"/>
      <c r="E18" s="101"/>
      <c r="F18" s="102"/>
    </row>
    <row r="19" spans="2:6" ht="27" customHeight="1">
      <c r="B19" s="100"/>
      <c r="C19" s="101"/>
      <c r="D19" s="101"/>
      <c r="E19" s="101"/>
      <c r="F19" s="102"/>
    </row>
    <row r="20" spans="2:6" ht="27" customHeight="1">
      <c r="B20" s="100"/>
      <c r="C20" s="101"/>
      <c r="D20" s="101"/>
      <c r="E20" s="101"/>
      <c r="F20" s="102"/>
    </row>
    <row r="21" spans="2:6" ht="27" customHeight="1">
      <c r="B21" s="100"/>
      <c r="C21" s="101"/>
      <c r="D21" s="101"/>
      <c r="E21" s="101"/>
      <c r="F21" s="102"/>
    </row>
    <row r="22" spans="2:6" ht="27" customHeight="1">
      <c r="B22" s="100"/>
      <c r="C22" s="101"/>
      <c r="D22" s="101"/>
      <c r="E22" s="101"/>
      <c r="F22" s="102"/>
    </row>
    <row r="23" spans="2:6" ht="27" customHeight="1">
      <c r="B23" s="100"/>
      <c r="C23" s="101"/>
      <c r="D23" s="101"/>
      <c r="E23" s="101"/>
      <c r="F23" s="102"/>
    </row>
    <row r="24" spans="2:6" ht="27" customHeight="1">
      <c r="B24" s="100"/>
      <c r="C24" s="101"/>
      <c r="D24" s="101"/>
      <c r="E24" s="101"/>
      <c r="F24" s="102"/>
    </row>
    <row r="25" spans="2:6" ht="27" customHeight="1">
      <c r="B25" s="100"/>
      <c r="C25" s="101"/>
      <c r="D25" s="101"/>
      <c r="E25" s="101"/>
      <c r="F25" s="102"/>
    </row>
    <row r="26" spans="2:6" ht="27" customHeight="1">
      <c r="B26" s="100"/>
      <c r="C26" s="101"/>
      <c r="D26" s="101"/>
      <c r="E26" s="101"/>
      <c r="F26" s="102"/>
    </row>
    <row r="27" spans="2:6" ht="27" customHeight="1">
      <c r="B27" s="100"/>
      <c r="C27" s="101"/>
      <c r="D27" s="101"/>
      <c r="E27" s="101"/>
      <c r="F27" s="102"/>
    </row>
    <row r="28" spans="2:6" ht="27" customHeight="1">
      <c r="B28" s="100"/>
      <c r="C28" s="101"/>
      <c r="D28" s="101"/>
      <c r="E28" s="101"/>
      <c r="F28" s="102"/>
    </row>
    <row r="29" spans="2:6" ht="27" customHeight="1">
      <c r="B29" s="103"/>
      <c r="C29" s="104"/>
      <c r="D29" s="104"/>
      <c r="E29" s="104"/>
      <c r="F29" s="105"/>
    </row>
    <row r="30" spans="2:6" ht="49.5" customHeight="1">
      <c r="B30" s="262"/>
      <c r="C30" s="262"/>
      <c r="D30" s="262"/>
      <c r="E30" s="262"/>
      <c r="F30" s="262"/>
    </row>
  </sheetData>
  <sheetProtection algorithmName="SHA-512" hashValue="fnyLACg3d3dprJ0avicDkL49srMR06aOY6zH+uMjjOS1Gvd8Ba3SJZpms6EGPpZb6VSSdlqVVY+RXSjlUFydAQ==" saltValue="wf8Z9GVtwk+gwEK9SFor+Q==" spinCount="100000" sheet="1" objects="1" formatCells="0" formatColumns="0" formatRows="0" insertColumns="0" insertRows="0"/>
  <mergeCells count="2">
    <mergeCell ref="B2:F2"/>
    <mergeCell ref="B30:F30"/>
  </mergeCells>
  <phoneticPr fontId="2"/>
  <pageMargins left="0.59055118110236215" right="0.59055118110236215" top="0.78740157480314965" bottom="0.78740157480314965" header="0.51181102362204722" footer="0.51181102362204722"/>
  <pageSetup paperSize="9" orientation="portrait" r:id="rId1"/>
  <headerFooter alignWithMargins="0"/>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zoomScaleNormal="100" zoomScaleSheetLayoutView="100" workbookViewId="0">
      <selection activeCell="B5" sqref="B5"/>
    </sheetView>
  </sheetViews>
  <sheetFormatPr defaultRowHeight="13.5"/>
  <cols>
    <col min="1" max="1" width="2.375" customWidth="1"/>
    <col min="2" max="6" width="17.5" customWidth="1"/>
    <col min="7" max="7" width="2.5" customWidth="1"/>
  </cols>
  <sheetData>
    <row r="1" spans="2:6" ht="15" customHeight="1"/>
    <row r="2" spans="2:6" ht="17.25">
      <c r="B2" s="204" t="s">
        <v>80</v>
      </c>
      <c r="C2" s="204"/>
      <c r="D2" s="204"/>
      <c r="E2" s="204"/>
      <c r="F2" s="204"/>
    </row>
    <row r="4" spans="2:6" ht="27" customHeight="1">
      <c r="B4" s="20" t="s">
        <v>49</v>
      </c>
      <c r="C4" s="21" t="s">
        <v>50</v>
      </c>
      <c r="D4" s="21" t="s">
        <v>89</v>
      </c>
      <c r="E4" s="21" t="s">
        <v>81</v>
      </c>
      <c r="F4" s="22" t="s">
        <v>26</v>
      </c>
    </row>
    <row r="5" spans="2:6" ht="27" customHeight="1">
      <c r="B5" s="27" t="s">
        <v>84</v>
      </c>
      <c r="C5" s="28">
        <f>設定!G13</f>
        <v>45261</v>
      </c>
      <c r="D5" s="29" t="s">
        <v>86</v>
      </c>
      <c r="E5" s="30">
        <v>3500000</v>
      </c>
      <c r="F5" s="26"/>
    </row>
    <row r="6" spans="2:6" ht="27" customHeight="1">
      <c r="B6" s="27" t="s">
        <v>85</v>
      </c>
      <c r="C6" s="28">
        <f>設定!H13</f>
        <v>45580</v>
      </c>
      <c r="D6" s="126" t="s">
        <v>141</v>
      </c>
      <c r="E6" s="30">
        <v>1100000</v>
      </c>
      <c r="F6" s="26"/>
    </row>
    <row r="7" spans="2:6" ht="27" customHeight="1">
      <c r="B7" s="23"/>
      <c r="C7" s="24"/>
      <c r="D7" s="24"/>
      <c r="E7" s="24"/>
      <c r="F7" s="26"/>
    </row>
    <row r="8" spans="2:6" ht="27" customHeight="1">
      <c r="B8" s="23"/>
      <c r="C8" s="24"/>
      <c r="D8" s="24"/>
      <c r="E8" s="24"/>
      <c r="F8" s="26"/>
    </row>
    <row r="9" spans="2:6" ht="27" customHeight="1">
      <c r="B9" s="23"/>
      <c r="C9" s="24"/>
      <c r="D9" s="24"/>
      <c r="E9" s="24"/>
      <c r="F9" s="26"/>
    </row>
    <row r="10" spans="2:6" ht="27" customHeight="1">
      <c r="B10" s="23"/>
      <c r="C10" s="24"/>
      <c r="D10" s="24"/>
      <c r="E10" s="24"/>
      <c r="F10" s="26"/>
    </row>
    <row r="11" spans="2:6" ht="27" customHeight="1">
      <c r="B11" s="23"/>
      <c r="C11" s="24"/>
      <c r="D11" s="24"/>
      <c r="E11" s="24"/>
      <c r="F11" s="26"/>
    </row>
    <row r="12" spans="2:6" ht="27" customHeight="1">
      <c r="B12" s="23"/>
      <c r="C12" s="24"/>
      <c r="D12" s="24"/>
      <c r="E12" s="24"/>
      <c r="F12" s="26"/>
    </row>
    <row r="13" spans="2:6" ht="27" customHeight="1">
      <c r="B13" s="23"/>
      <c r="C13" s="24"/>
      <c r="D13" s="24"/>
      <c r="E13" s="24"/>
      <c r="F13" s="26"/>
    </row>
    <row r="14" spans="2:6" ht="27" customHeight="1">
      <c r="B14" s="23"/>
      <c r="C14" s="24"/>
      <c r="D14" s="24"/>
      <c r="E14" s="24"/>
      <c r="F14" s="26"/>
    </row>
    <row r="15" spans="2:6" ht="27" customHeight="1">
      <c r="B15" s="23"/>
      <c r="C15" s="24"/>
      <c r="D15" s="24"/>
      <c r="E15" s="24"/>
      <c r="F15" s="26"/>
    </row>
    <row r="16" spans="2:6" ht="27" customHeight="1">
      <c r="B16" s="23"/>
      <c r="C16" s="24"/>
      <c r="D16" s="24"/>
      <c r="E16" s="24"/>
      <c r="F16" s="26"/>
    </row>
    <row r="17" spans="2:6" ht="27" customHeight="1">
      <c r="B17" s="23"/>
      <c r="C17" s="24"/>
      <c r="D17" s="24"/>
      <c r="E17" s="24"/>
      <c r="F17" s="26"/>
    </row>
    <row r="18" spans="2:6" ht="27" customHeight="1">
      <c r="B18" s="23"/>
      <c r="C18" s="24"/>
      <c r="D18" s="24"/>
      <c r="E18" s="24"/>
      <c r="F18" s="26"/>
    </row>
    <row r="19" spans="2:6" ht="27" customHeight="1">
      <c r="B19" s="23"/>
      <c r="C19" s="24"/>
      <c r="D19" s="24"/>
      <c r="E19" s="24"/>
      <c r="F19" s="26"/>
    </row>
    <row r="20" spans="2:6" ht="27" customHeight="1">
      <c r="B20" s="23"/>
      <c r="C20" s="24"/>
      <c r="D20" s="24"/>
      <c r="E20" s="24"/>
      <c r="F20" s="26"/>
    </row>
    <row r="21" spans="2:6" ht="27" customHeight="1">
      <c r="B21" s="23"/>
      <c r="C21" s="24"/>
      <c r="D21" s="24"/>
      <c r="E21" s="24"/>
      <c r="F21" s="26"/>
    </row>
    <row r="22" spans="2:6" ht="27" customHeight="1">
      <c r="B22" s="23"/>
      <c r="C22" s="24"/>
      <c r="D22" s="24"/>
      <c r="E22" s="24"/>
      <c r="F22" s="26"/>
    </row>
    <row r="23" spans="2:6" ht="27" customHeight="1">
      <c r="B23" s="23"/>
      <c r="C23" s="24"/>
      <c r="D23" s="24"/>
      <c r="E23" s="24"/>
      <c r="F23" s="26"/>
    </row>
    <row r="24" spans="2:6" ht="27" customHeight="1">
      <c r="B24" s="23"/>
      <c r="C24" s="24"/>
      <c r="D24" s="24"/>
      <c r="E24" s="24"/>
      <c r="F24" s="26"/>
    </row>
    <row r="25" spans="2:6" ht="27" customHeight="1">
      <c r="B25" s="23"/>
      <c r="C25" s="24"/>
      <c r="D25" s="24"/>
      <c r="E25" s="24"/>
      <c r="F25" s="26"/>
    </row>
    <row r="26" spans="2:6" ht="27" customHeight="1">
      <c r="B26" s="23"/>
      <c r="C26" s="24"/>
      <c r="D26" s="24"/>
      <c r="E26" s="24"/>
      <c r="F26" s="26"/>
    </row>
    <row r="27" spans="2:6" ht="27" customHeight="1">
      <c r="B27" s="23"/>
      <c r="C27" s="24"/>
      <c r="D27" s="24"/>
      <c r="E27" s="24"/>
      <c r="F27" s="26"/>
    </row>
    <row r="28" spans="2:6" ht="27" customHeight="1">
      <c r="B28" s="23"/>
      <c r="C28" s="24"/>
      <c r="D28" s="24"/>
      <c r="E28" s="24"/>
      <c r="F28" s="26"/>
    </row>
    <row r="29" spans="2:6" ht="27" customHeight="1">
      <c r="B29" s="25"/>
      <c r="C29" s="3"/>
      <c r="D29" s="3"/>
      <c r="E29" s="3"/>
      <c r="F29" s="4"/>
    </row>
    <row r="30" spans="2:6" ht="49.5" customHeight="1">
      <c r="B30" s="263"/>
      <c r="C30" s="263"/>
      <c r="D30" s="263"/>
      <c r="E30" s="263"/>
      <c r="F30" s="263"/>
    </row>
  </sheetData>
  <sheetProtection algorithmName="SHA-512" hashValue="Dhulmes+N/I0MquyTtesGGd5kpdsoUsUn4LtA0pmsKWBjqpOTGPAcVNpXwBGTlfwf/5VAcoA4sfLVTRt8cTfUw==" saltValue="QYcJmIspuQqeBBfnFuRgsg==" spinCount="100000" sheet="1" objects="1" scenarios="1"/>
  <mergeCells count="2">
    <mergeCell ref="B2:F2"/>
    <mergeCell ref="B30:F30"/>
  </mergeCells>
  <phoneticPr fontId="2"/>
  <pageMargins left="0.59055118110236215" right="0.59055118110236215" top="0.78740157480314965" bottom="0.78740157480314965" header="0.51181102362204722" footer="0.51181102362204722"/>
  <pageSetup paperSize="9" orientation="portrait" r:id="rId1"/>
  <headerFooter alignWithMargins="0"/>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設定</vt:lpstr>
      <vt:lpstr>申請書</vt:lpstr>
      <vt:lpstr>申請書 (記載例)</vt:lpstr>
      <vt:lpstr>経営規模調書</vt:lpstr>
      <vt:lpstr>経営規模調書 (記載例)</vt:lpstr>
      <vt:lpstr>使用印鑑届</vt:lpstr>
      <vt:lpstr>誓約書</vt:lpstr>
      <vt:lpstr>実績表</vt:lpstr>
      <vt:lpstr>実績表 (記載例)</vt:lpstr>
      <vt:lpstr>経歴書</vt:lpstr>
      <vt:lpstr>委任状</vt:lpstr>
      <vt:lpstr>委任状!Print_Area</vt:lpstr>
      <vt:lpstr>経営規模調書!Print_Area</vt:lpstr>
      <vt:lpstr>'経営規模調書 (記載例)'!Print_Area</vt:lpstr>
      <vt:lpstr>使用印鑑届!Print_Area</vt:lpstr>
      <vt:lpstr>実績表!Print_Area</vt:lpstr>
      <vt:lpstr>'実績表 (記載例)'!Print_Area</vt:lpstr>
      <vt:lpstr>申請書!Print_Area</vt:lpstr>
      <vt:lpstr>'申請書 (記載例)'!Print_Area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2024-12-17T07:41:03Z</cp:lastPrinted>
  <dcterms:created xsi:type="dcterms:W3CDTF">2009-10-16T01:20:03Z</dcterms:created>
  <dcterms:modified xsi:type="dcterms:W3CDTF">2024-12-17T07:42:45Z</dcterms:modified>
</cp:coreProperties>
</file>